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5" yWindow="5505" windowWidth="22515" windowHeight="6615" activeTab="1"/>
  </bookViews>
  <sheets>
    <sheet name="ANEXO I" sheetId="2" r:id="rId1"/>
    <sheet name="ANEXO II" sheetId="3" r:id="rId2"/>
    <sheet name="ANEXO III DOCENTES" sheetId="5" r:id="rId3"/>
    <sheet name="ANEXO IV ESTATUTARIOS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NEXO">[1]Anexo!$A$2:$V$141</definedName>
    <definedName name="_xlnm.Print_Area" localSheetId="0">'ANEXO I'!$A$1:$H$37</definedName>
    <definedName name="_xlnm.Print_Area" localSheetId="1">'ANEXO II'!$A$1:$H$38</definedName>
    <definedName name="_xlnm.Print_Area" localSheetId="2">'ANEXO III DOCENTES'!$A$1:$E$8</definedName>
    <definedName name="_xlnm.Print_Area" localSheetId="3">'ANEXO IV ESTATUTARIOS'!$B$1:$J$33</definedName>
    <definedName name="BASE">#REF!</definedName>
    <definedName name="_xlnm.Database">#REF!</definedName>
    <definedName name="CATALOGO">#REF!</definedName>
    <definedName name="CATALOGOALTAS">#REF!</definedName>
    <definedName name="CENTROS">#REF!</definedName>
    <definedName name="CLAVE">#REF!</definedName>
    <definedName name="claves">[2]claves!$A$2:$C$81</definedName>
    <definedName name="CLAVES1">#REF!</definedName>
    <definedName name="CLAVES2">#REF!</definedName>
    <definedName name="CODIGO">#REF!</definedName>
    <definedName name="CPOESC">#REF!</definedName>
    <definedName name="DENOMINACIONES">'[3]Denominaciones de Puestos'!$A$3:$B$903</definedName>
    <definedName name="ESTORG">#REF!</definedName>
    <definedName name="FICCION">#REF!,#REF!</definedName>
    <definedName name="GRUPO">#REF!</definedName>
    <definedName name="LLAVES">[4]CLAVES!$A$3:$B$62</definedName>
    <definedName name="maria">#REF!</definedName>
    <definedName name="maria2">#REF!</definedName>
    <definedName name="mariaa">#REF!</definedName>
    <definedName name="NOC">#REF!</definedName>
    <definedName name="OBTENCIÓN">#REF!</definedName>
    <definedName name="PyP">#REF!</definedName>
    <definedName name="RPT">#REF!</definedName>
    <definedName name="RPTALTAS">#REF!</definedName>
    <definedName name="SINGULARIZADOS">#REF!</definedName>
    <definedName name="TIPOS">[5]TIPOS!$A$2:$I$66</definedName>
    <definedName name="TUR">#REF!</definedName>
    <definedName name="VALORNIVEL">#REF!</definedName>
  </definedNames>
  <calcPr calcId="145621"/>
</workbook>
</file>

<file path=xl/calcChain.xml><?xml version="1.0" encoding="utf-8"?>
<calcChain xmlns="http://schemas.openxmlformats.org/spreadsheetml/2006/main">
  <c r="B40" i="3" l="1"/>
  <c r="E39" i="3"/>
  <c r="B39" i="3"/>
  <c r="B39" i="2"/>
  <c r="E38" i="2"/>
  <c r="B38" i="2"/>
  <c r="E7" i="5" l="1"/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1" i="4"/>
  <c r="J23" i="4"/>
  <c r="J24" i="4"/>
  <c r="J25" i="4"/>
  <c r="J26" i="4"/>
  <c r="J27" i="4"/>
  <c r="J33" i="4" s="1"/>
  <c r="J28" i="4"/>
  <c r="J29" i="4"/>
  <c r="J30" i="4"/>
  <c r="D31" i="4"/>
  <c r="D32" i="4" s="1"/>
  <c r="E31" i="4"/>
  <c r="F31" i="4"/>
  <c r="G31" i="4"/>
  <c r="G32" i="4" s="1"/>
  <c r="H31" i="4"/>
  <c r="I31" i="4"/>
  <c r="H35" i="3"/>
  <c r="B35" i="3"/>
  <c r="H24" i="3"/>
  <c r="B24" i="3"/>
  <c r="C37" i="3" l="1"/>
  <c r="D37" i="3"/>
  <c r="G35" i="3"/>
  <c r="F35" i="3"/>
  <c r="D35" i="3"/>
  <c r="C35" i="3"/>
  <c r="B37" i="3"/>
  <c r="F37" i="3"/>
  <c r="E37" i="3"/>
  <c r="E35" i="3"/>
  <c r="H37" i="3"/>
  <c r="G24" i="3"/>
  <c r="F24" i="3"/>
  <c r="F38" i="3" s="1"/>
  <c r="E24" i="3"/>
  <c r="D24" i="3"/>
  <c r="C24" i="3"/>
  <c r="H18" i="3"/>
  <c r="G18" i="3"/>
  <c r="F18" i="3"/>
  <c r="E18" i="3"/>
  <c r="D18" i="3"/>
  <c r="C18" i="3"/>
  <c r="B18" i="3"/>
  <c r="H13" i="3"/>
  <c r="G13" i="3"/>
  <c r="G38" i="3" s="1"/>
  <c r="F13" i="3"/>
  <c r="E13" i="3"/>
  <c r="D13" i="3"/>
  <c r="C13" i="3"/>
  <c r="C38" i="3" s="1"/>
  <c r="B13" i="3"/>
  <c r="H36" i="2"/>
  <c r="G36" i="2"/>
  <c r="F36" i="2"/>
  <c r="E36" i="2"/>
  <c r="D36" i="2"/>
  <c r="C36" i="2"/>
  <c r="B36" i="2"/>
  <c r="H34" i="2"/>
  <c r="G34" i="2"/>
  <c r="F34" i="2"/>
  <c r="E34" i="2"/>
  <c r="D34" i="2"/>
  <c r="C34" i="2"/>
  <c r="B34" i="2"/>
  <c r="H32" i="2"/>
  <c r="G32" i="2"/>
  <c r="F32" i="2"/>
  <c r="E32" i="2"/>
  <c r="D32" i="2"/>
  <c r="C32" i="2"/>
  <c r="B32" i="2"/>
  <c r="G27" i="2"/>
  <c r="F27" i="2"/>
  <c r="E27" i="2"/>
  <c r="D27" i="2"/>
  <c r="C27" i="2"/>
  <c r="B27" i="2"/>
  <c r="H27" i="2"/>
  <c r="H24" i="2"/>
  <c r="G24" i="2"/>
  <c r="F24" i="2"/>
  <c r="E24" i="2"/>
  <c r="D24" i="2"/>
  <c r="C24" i="2"/>
  <c r="B24" i="2"/>
  <c r="D14" i="2"/>
  <c r="E14" i="2"/>
  <c r="F14" i="2"/>
  <c r="G14" i="2"/>
  <c r="H14" i="2"/>
  <c r="C14" i="2"/>
  <c r="C37" i="2" s="1"/>
  <c r="B14" i="2"/>
  <c r="G37" i="2" l="1"/>
  <c r="E37" i="2"/>
  <c r="D37" i="2"/>
  <c r="F37" i="2"/>
  <c r="B37" i="2"/>
  <c r="E38" i="3"/>
  <c r="D38" i="3"/>
  <c r="B38" i="3"/>
</calcChain>
</file>

<file path=xl/sharedStrings.xml><?xml version="1.0" encoding="utf-8"?>
<sst xmlns="http://schemas.openxmlformats.org/spreadsheetml/2006/main" count="156" uniqueCount="118">
  <si>
    <t>Anexo I: Plazas de personal funcionario de los cuerpos y escalas de la Administracion del Principado de Asturias.</t>
  </si>
  <si>
    <t>TURNO LIBRE</t>
  </si>
  <si>
    <t>PROMOCIÓN INTERNA</t>
  </si>
  <si>
    <t>CUERPO/ ESCALA</t>
  </si>
  <si>
    <t>Cupo General</t>
  </si>
  <si>
    <t>Discapacidad</t>
  </si>
  <si>
    <t>TOTAL</t>
  </si>
  <si>
    <t>General</t>
  </si>
  <si>
    <t>ANEXO II: Plazas personal Laboral</t>
  </si>
  <si>
    <t>CATEGORÍA</t>
  </si>
  <si>
    <t>TOTAL PLAZAS</t>
  </si>
  <si>
    <t>Intelectual</t>
  </si>
  <si>
    <t>Subtotal Subgrupo C2</t>
  </si>
  <si>
    <t>Subtotal Agrupaciones Profesionales</t>
  </si>
  <si>
    <t>Cuerpo Superior de Administración</t>
  </si>
  <si>
    <t>Cuerpo de Ciencias Ambientales</t>
  </si>
  <si>
    <t>Cuerpo de Ingeniería, Escala de Ingeniería de Industrial</t>
  </si>
  <si>
    <t>Cuerpo de Ingeniería, Escala de Ingeniería de Montes</t>
  </si>
  <si>
    <t>Cuerpo de Farmacia</t>
  </si>
  <si>
    <t>Cuerpo de Ingeniería, Escala de Ingeniería Informática</t>
  </si>
  <si>
    <t>Cuerpo de Ingeniería, Escala de Ingeniería de Telecomunicación</t>
  </si>
  <si>
    <t>Cuerpo de Gestión</t>
  </si>
  <si>
    <t>Cuerpo de Trabajo Social</t>
  </si>
  <si>
    <t>Cuerpo de Ingeniería Técnica, Escala de Ingeniería Técnica Topográfica</t>
  </si>
  <si>
    <t>Cuerpo de Ingeniería Técnica, Escala de Ingeniería Técnica de Obras Públicas</t>
  </si>
  <si>
    <t>Cuerpo de Ingeniería Técnica, Escala de Ingeniería Técnica Informática</t>
  </si>
  <si>
    <t>Cuerpo de Agentes Medioambientales</t>
  </si>
  <si>
    <t>Cuerpo Técnico de Informática</t>
  </si>
  <si>
    <t>Cuerpo Administrativo</t>
  </si>
  <si>
    <t>Cuerpo de Vigilancia del Territorio</t>
  </si>
  <si>
    <t>Cuerpo de Servicios Generales</t>
  </si>
  <si>
    <t>Agrupación profesional de Servicios Generales y Apoyo Logístico</t>
  </si>
  <si>
    <t>Cuerpo de Ingeniería Técnica, Escala de Ingeniería Técnica de Telecomunicación</t>
  </si>
  <si>
    <t>Titulado Superior (Medicina)</t>
  </si>
  <si>
    <t>Titulado Superior (Pedagogo/a)</t>
  </si>
  <si>
    <t>Titulado Superior (Psicólogo/a)</t>
  </si>
  <si>
    <t>Titulado Superior (Arqueólogo/a- Geógrafo/a)</t>
  </si>
  <si>
    <t>Titulado Superior (Director/a Estación de Pajares)</t>
  </si>
  <si>
    <t>Titulado de Grado Medio (Enfermero/a)</t>
  </si>
  <si>
    <t>Titulado de Grado Medio (Fisioteraputa)</t>
  </si>
  <si>
    <t>Titulado de Grado Medio (Logopeda)</t>
  </si>
  <si>
    <t>Cuerpo de Gestión de Documentación</t>
  </si>
  <si>
    <t>Cuerpo de Ayudantes de Archivos, Bibliotecas y Museos</t>
  </si>
  <si>
    <t>Cuerpo de Educación Social</t>
  </si>
  <si>
    <t>Titulado de Grado Medio (Educador/a)</t>
  </si>
  <si>
    <t>Encargado/a</t>
  </si>
  <si>
    <t>Capataz</t>
  </si>
  <si>
    <t>Maestro/a Especialista</t>
  </si>
  <si>
    <t>Técnico/a de Educación Infantil</t>
  </si>
  <si>
    <t>Auxiliar Educador/a</t>
  </si>
  <si>
    <t>Auxiliar de Enfermería</t>
  </si>
  <si>
    <t>Auxiliar de Laboratorio</t>
  </si>
  <si>
    <t>Guarda Guía del Patrimonio Cultural</t>
  </si>
  <si>
    <t>Oficial de Mantenimiento</t>
  </si>
  <si>
    <t>Oficial Almacenero/a</t>
  </si>
  <si>
    <t>Cocinero/a</t>
  </si>
  <si>
    <t>Cocinero/a Ayudante</t>
  </si>
  <si>
    <t>Operario Agragandero/a y de Obras Públicas</t>
  </si>
  <si>
    <t>Cuerpo Operativo de Emergencias y Protección Civil/Escala Operativa</t>
  </si>
  <si>
    <t>Cuerpo Operativo de Emergencias y Protección Civil/Escala del 112</t>
  </si>
  <si>
    <t>Cuerpo Superior de Hacienda</t>
  </si>
  <si>
    <t>Plazas Subgrupo A1</t>
  </si>
  <si>
    <t>Plazas Subgrupo A2</t>
  </si>
  <si>
    <t>Plazas Subgrupo C1</t>
  </si>
  <si>
    <t>Plazas Grupo B</t>
  </si>
  <si>
    <t>Plazas Grupo A</t>
  </si>
  <si>
    <t>Plazas Grupo C</t>
  </si>
  <si>
    <t>Plazas Grupo D</t>
  </si>
  <si>
    <t>Plazas Grupo E</t>
  </si>
  <si>
    <t>Titulado Superior (Técnico/a de Restauración C.R. BBAA)</t>
  </si>
  <si>
    <t xml:space="preserve">Ayudante de Mantenimiento </t>
  </si>
  <si>
    <t>Mecanico Especialista Supervisor (SEPA)</t>
  </si>
  <si>
    <t>Auxiliar Intérprete (OSPA)</t>
  </si>
  <si>
    <t xml:space="preserve">TOTAL PLAZAS </t>
  </si>
  <si>
    <t xml:space="preserve">TOTAL POR TURNO </t>
  </si>
  <si>
    <t>PLANCHADOR/A</t>
  </si>
  <si>
    <t>E</t>
  </si>
  <si>
    <t>CELADOR/A</t>
  </si>
  <si>
    <t>TÉCNICO/A EN CUIDADOS AUXILIARES DE ENFERMERÍA (TCAE)</t>
  </si>
  <si>
    <t>D</t>
  </si>
  <si>
    <t>GRUPO AUXILIAR ADMINISTRATIVO DE LA FUNCIÓN  ADMINISTRATIVA</t>
  </si>
  <si>
    <t>TEC. ESP. LABORATORIO</t>
  </si>
  <si>
    <t>C</t>
  </si>
  <si>
    <t>TEC. ESP. RADIODIAGNÓSTICO</t>
  </si>
  <si>
    <t>GRUPO ADMINISTRATIVO DE LA FUNCIÓN  ADMINISTRATIVA</t>
  </si>
  <si>
    <t>ENFERMERO/A</t>
  </si>
  <si>
    <t>B</t>
  </si>
  <si>
    <t>PEDIATRA DE ATENCIÓN PRIMARIA</t>
  </si>
  <si>
    <t>A</t>
  </si>
  <si>
    <t>MÉDICO/A DE FAMILIA</t>
  </si>
  <si>
    <t xml:space="preserve">MEDICO/A DE URGENCIA </t>
  </si>
  <si>
    <t>MEDICO/A DE URGENCIA HOSPITALARIA</t>
  </si>
  <si>
    <t>CIRUGÍA ORTOPÉDICA Y TRAUMATAOLOGÍA</t>
  </si>
  <si>
    <t>RADIODIAGNÓSTICO</t>
  </si>
  <si>
    <t>PSIQUIATRÍA</t>
  </si>
  <si>
    <t>PSCIOLOGÍA CLÍNICA</t>
  </si>
  <si>
    <t>PEDIATRÍA</t>
  </si>
  <si>
    <t>OFTALMOLOGÍA</t>
  </si>
  <si>
    <t>MEDICINA INTERNA</t>
  </si>
  <si>
    <t>CIRUGÍA GENERAL Y DEL APARTADO DIGESTIVO</t>
  </si>
  <si>
    <t>CARDIOLOGÍA</t>
  </si>
  <si>
    <t>BIOQUÍMICA CLÍNICA</t>
  </si>
  <si>
    <t>APARATO DIGESTIVO</t>
  </si>
  <si>
    <t>ANESTESIOLOGÍA Y REANIMACIÓN</t>
  </si>
  <si>
    <t>FACULTATIVO/A ESPECIALISTA DE ÁREA</t>
  </si>
  <si>
    <t xml:space="preserve">TOTAL </t>
  </si>
  <si>
    <t>PROMOCION INTERNA</t>
  </si>
  <si>
    <t>TURNO  LIBRE</t>
  </si>
  <si>
    <t>CATEGORÍA/ESPECIALIDAD</t>
  </si>
  <si>
    <t>Anexo V:  Personal Estatutario</t>
  </si>
  <si>
    <t>Anexo IV:  Personal Docente</t>
  </si>
  <si>
    <t>CUERPOS</t>
  </si>
  <si>
    <t>Discapacidad general</t>
  </si>
  <si>
    <t>Discapacidad Intelectual</t>
  </si>
  <si>
    <t>Total</t>
  </si>
  <si>
    <t xml:space="preserve"> </t>
  </si>
  <si>
    <t>Cuerpo de Maestros</t>
  </si>
  <si>
    <t>Totales por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</si>
</sst>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0"/>
      <color indexed="10"/>
      <name val="Arial"/>
      <family val="2"/>
    </font>
    <font>
      <sz val="11"/>
      <color indexed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44">
    <xf numFmtId="0" fontId="0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9" fillId="43" borderId="0" applyNumberFormat="0" applyBorder="0" applyAlignment="0" applyProtection="0"/>
    <xf numFmtId="0" fontId="17" fillId="12" borderId="0" applyNumberFormat="0" applyBorder="0" applyAlignment="0" applyProtection="0"/>
    <xf numFmtId="0" fontId="19" fillId="40" borderId="0" applyNumberFormat="0" applyBorder="0" applyAlignment="0" applyProtection="0"/>
    <xf numFmtId="0" fontId="17" fillId="16" borderId="0" applyNumberFormat="0" applyBorder="0" applyAlignment="0" applyProtection="0"/>
    <xf numFmtId="0" fontId="19" fillId="41" borderId="0" applyNumberFormat="0" applyBorder="0" applyAlignment="0" applyProtection="0"/>
    <xf numFmtId="0" fontId="17" fillId="20" borderId="0" applyNumberFormat="0" applyBorder="0" applyAlignment="0" applyProtection="0"/>
    <xf numFmtId="0" fontId="19" fillId="44" borderId="0" applyNumberFormat="0" applyBorder="0" applyAlignment="0" applyProtection="0"/>
    <xf numFmtId="0" fontId="17" fillId="24" borderId="0" applyNumberFormat="0" applyBorder="0" applyAlignment="0" applyProtection="0"/>
    <xf numFmtId="0" fontId="19" fillId="45" borderId="0" applyNumberFormat="0" applyBorder="0" applyAlignment="0" applyProtection="0"/>
    <xf numFmtId="0" fontId="17" fillId="28" borderId="0" applyNumberFormat="0" applyBorder="0" applyAlignment="0" applyProtection="0"/>
    <xf numFmtId="0" fontId="19" fillId="46" borderId="0" applyNumberFormat="0" applyBorder="0" applyAlignment="0" applyProtection="0"/>
    <xf numFmtId="0" fontId="17" fillId="32" borderId="0" applyNumberFormat="0" applyBorder="0" applyAlignment="0" applyProtection="0"/>
    <xf numFmtId="0" fontId="20" fillId="35" borderId="0" applyNumberFormat="0" applyBorder="0" applyAlignment="0" applyProtection="0"/>
    <xf numFmtId="0" fontId="6" fillId="2" borderId="0" applyNumberFormat="0" applyBorder="0" applyAlignment="0" applyProtection="0"/>
    <xf numFmtId="0" fontId="21" fillId="47" borderId="10" applyNumberFormat="0" applyAlignment="0" applyProtection="0"/>
    <xf numFmtId="0" fontId="11" fillId="6" borderId="4" applyNumberFormat="0" applyAlignment="0" applyProtection="0"/>
    <xf numFmtId="0" fontId="22" fillId="48" borderId="11" applyNumberFormat="0" applyAlignment="0" applyProtection="0"/>
    <xf numFmtId="0" fontId="13" fillId="7" borderId="7" applyNumberFormat="0" applyAlignment="0" applyProtection="0"/>
    <xf numFmtId="0" fontId="23" fillId="0" borderId="12" applyNumberFormat="0" applyFill="0" applyAlignment="0" applyProtection="0"/>
    <xf numFmtId="0" fontId="12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49" borderId="0" applyNumberFormat="0" applyBorder="0" applyAlignment="0" applyProtection="0"/>
    <xf numFmtId="0" fontId="17" fillId="9" borderId="0" applyNumberFormat="0" applyBorder="0" applyAlignment="0" applyProtection="0"/>
    <xf numFmtId="0" fontId="19" fillId="50" borderId="0" applyNumberFormat="0" applyBorder="0" applyAlignment="0" applyProtection="0"/>
    <xf numFmtId="0" fontId="17" fillId="13" borderId="0" applyNumberFormat="0" applyBorder="0" applyAlignment="0" applyProtection="0"/>
    <xf numFmtId="0" fontId="19" fillId="51" borderId="0" applyNumberFormat="0" applyBorder="0" applyAlignment="0" applyProtection="0"/>
    <xf numFmtId="0" fontId="17" fillId="17" borderId="0" applyNumberFormat="0" applyBorder="0" applyAlignment="0" applyProtection="0"/>
    <xf numFmtId="0" fontId="19" fillId="44" borderId="0" applyNumberFormat="0" applyBorder="0" applyAlignment="0" applyProtection="0"/>
    <xf numFmtId="0" fontId="17" fillId="21" borderId="0" applyNumberFormat="0" applyBorder="0" applyAlignment="0" applyProtection="0"/>
    <xf numFmtId="0" fontId="19" fillId="45" borderId="0" applyNumberFormat="0" applyBorder="0" applyAlignment="0" applyProtection="0"/>
    <xf numFmtId="0" fontId="17" fillId="25" borderId="0" applyNumberFormat="0" applyBorder="0" applyAlignment="0" applyProtection="0"/>
    <xf numFmtId="0" fontId="19" fillId="52" borderId="0" applyNumberFormat="0" applyBorder="0" applyAlignment="0" applyProtection="0"/>
    <xf numFmtId="0" fontId="17" fillId="29" borderId="0" applyNumberFormat="0" applyBorder="0" applyAlignment="0" applyProtection="0"/>
    <xf numFmtId="0" fontId="25" fillId="38" borderId="10" applyNumberFormat="0" applyAlignment="0" applyProtection="0"/>
    <xf numFmtId="0" fontId="9" fillId="5" borderId="4" applyNumberFormat="0" applyAlignment="0" applyProtection="0"/>
    <xf numFmtId="0" fontId="26" fillId="34" borderId="0" applyNumberFormat="0" applyBorder="0" applyAlignment="0" applyProtection="0"/>
    <xf numFmtId="0" fontId="7" fillId="3" borderId="0" applyNumberFormat="0" applyBorder="0" applyAlignment="0" applyProtection="0"/>
    <xf numFmtId="0" fontId="27" fillId="53" borderId="0" applyNumberFormat="0" applyBorder="0" applyAlignment="0" applyProtection="0"/>
    <xf numFmtId="0" fontId="8" fillId="4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54" borderId="14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47" borderId="15" applyNumberFormat="0" applyAlignment="0" applyProtection="0"/>
    <xf numFmtId="0" fontId="10" fillId="6" borderId="5" applyNumberFormat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" fillId="0" borderId="1" applyNumberFormat="0" applyFill="0" applyAlignment="0" applyProtection="0"/>
    <xf numFmtId="0" fontId="35" fillId="0" borderId="16" applyNumberFormat="0" applyFill="0" applyAlignment="0" applyProtection="0"/>
    <xf numFmtId="0" fontId="4" fillId="0" borderId="2" applyNumberFormat="0" applyFill="0" applyAlignment="0" applyProtection="0"/>
    <xf numFmtId="0" fontId="24" fillId="0" borderId="17" applyNumberFormat="0" applyFill="0" applyAlignment="0" applyProtection="0"/>
    <xf numFmtId="0" fontId="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16" fillId="0" borderId="9" applyNumberFormat="0" applyFill="0" applyAlignment="0" applyProtection="0"/>
  </cellStyleXfs>
  <cellXfs count="243">
    <xf numFmtId="0" fontId="0" fillId="0" borderId="0" xfId="0"/>
    <xf numFmtId="0" fontId="40" fillId="0" borderId="2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39" fillId="0" borderId="29" xfId="0" applyFont="1" applyBorder="1"/>
    <xf numFmtId="0" fontId="39" fillId="0" borderId="22" xfId="0" applyFont="1" applyBorder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Border="1"/>
    <xf numFmtId="0" fontId="40" fillId="0" borderId="24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vertical="center"/>
    </xf>
    <xf numFmtId="0" fontId="40" fillId="0" borderId="2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39" fillId="0" borderId="32" xfId="0" applyFont="1" applyBorder="1"/>
    <xf numFmtId="0" fontId="39" fillId="0" borderId="33" xfId="0" applyFont="1" applyBorder="1"/>
    <xf numFmtId="0" fontId="39" fillId="0" borderId="35" xfId="0" applyFont="1" applyBorder="1"/>
    <xf numFmtId="0" fontId="39" fillId="0" borderId="36" xfId="0" applyFont="1" applyBorder="1"/>
    <xf numFmtId="0" fontId="39" fillId="0" borderId="38" xfId="0" applyFont="1" applyBorder="1"/>
    <xf numFmtId="0" fontId="39" fillId="0" borderId="39" xfId="0" applyFont="1" applyBorder="1"/>
    <xf numFmtId="49" fontId="38" fillId="0" borderId="26" xfId="0" applyNumberFormat="1" applyFont="1" applyFill="1" applyBorder="1" applyAlignment="1" applyProtection="1">
      <alignment vertical="center"/>
    </xf>
    <xf numFmtId="0" fontId="39" fillId="0" borderId="42" xfId="0" applyFont="1" applyBorder="1"/>
    <xf numFmtId="0" fontId="39" fillId="0" borderId="43" xfId="0" applyFont="1" applyBorder="1"/>
    <xf numFmtId="0" fontId="40" fillId="0" borderId="45" xfId="0" applyFont="1" applyBorder="1" applyAlignment="1">
      <alignment horizontal="right" vertical="center"/>
    </xf>
    <xf numFmtId="0" fontId="40" fillId="0" borderId="46" xfId="0" applyFont="1" applyBorder="1" applyAlignment="1">
      <alignment horizontal="right" vertical="center"/>
    </xf>
    <xf numFmtId="0" fontId="40" fillId="0" borderId="27" xfId="0" applyFont="1" applyBorder="1" applyAlignment="1">
      <alignment horizontal="left" vertical="center"/>
    </xf>
    <xf numFmtId="0" fontId="40" fillId="0" borderId="26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left" vertical="center"/>
    </xf>
    <xf numFmtId="49" fontId="38" fillId="0" borderId="47" xfId="0" applyNumberFormat="1" applyFont="1" applyFill="1" applyBorder="1" applyAlignment="1" applyProtection="1">
      <alignment vertical="center"/>
    </xf>
    <xf numFmtId="49" fontId="38" fillId="0" borderId="48" xfId="0" applyNumberFormat="1" applyFont="1" applyFill="1" applyBorder="1" applyAlignment="1" applyProtection="1">
      <alignment vertical="center"/>
    </xf>
    <xf numFmtId="49" fontId="38" fillId="0" borderId="49" xfId="0" applyNumberFormat="1" applyFont="1" applyFill="1" applyBorder="1" applyAlignment="1" applyProtection="1">
      <alignment vertical="center"/>
    </xf>
    <xf numFmtId="0" fontId="40" fillId="0" borderId="25" xfId="0" applyFont="1" applyBorder="1" applyAlignment="1">
      <alignment horizontal="right" vertical="center"/>
    </xf>
    <xf numFmtId="49" fontId="38" fillId="0" borderId="50" xfId="0" applyNumberFormat="1" applyFont="1" applyFill="1" applyBorder="1" applyAlignment="1" applyProtection="1">
      <alignment vertical="center"/>
    </xf>
    <xf numFmtId="49" fontId="38" fillId="0" borderId="48" xfId="0" applyNumberFormat="1" applyFont="1" applyFill="1" applyBorder="1" applyAlignment="1" applyProtection="1">
      <alignment vertical="center" wrapText="1"/>
    </xf>
    <xf numFmtId="0" fontId="42" fillId="0" borderId="48" xfId="0" applyFont="1" applyBorder="1"/>
    <xf numFmtId="0" fontId="40" fillId="0" borderId="28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>
      <alignment horizontal="center" vertical="center"/>
    </xf>
    <xf numFmtId="0" fontId="39" fillId="0" borderId="52" xfId="0" applyFont="1" applyBorder="1"/>
    <xf numFmtId="0" fontId="39" fillId="0" borderId="53" xfId="0" applyFont="1" applyBorder="1"/>
    <xf numFmtId="0" fontId="39" fillId="0" borderId="54" xfId="0" applyFont="1" applyBorder="1"/>
    <xf numFmtId="0" fontId="40" fillId="0" borderId="55" xfId="0" applyFont="1" applyBorder="1" applyAlignment="1">
      <alignment horizontal="right" vertical="center"/>
    </xf>
    <xf numFmtId="0" fontId="39" fillId="0" borderId="56" xfId="0" applyFont="1" applyBorder="1"/>
    <xf numFmtId="0" fontId="39" fillId="0" borderId="57" xfId="0" applyFont="1" applyBorder="1"/>
    <xf numFmtId="0" fontId="39" fillId="0" borderId="31" xfId="0" applyFont="1" applyBorder="1"/>
    <xf numFmtId="0" fontId="39" fillId="0" borderId="34" xfId="0" applyFont="1" applyBorder="1"/>
    <xf numFmtId="0" fontId="39" fillId="0" borderId="40" xfId="0" applyFont="1" applyBorder="1"/>
    <xf numFmtId="0" fontId="40" fillId="0" borderId="44" xfId="0" applyFont="1" applyBorder="1" applyAlignment="1" applyProtection="1">
      <alignment horizontal="right" vertical="center" wrapText="1"/>
      <protection locked="0"/>
    </xf>
    <xf numFmtId="0" fontId="39" fillId="0" borderId="41" xfId="0" applyFont="1" applyBorder="1"/>
    <xf numFmtId="0" fontId="39" fillId="0" borderId="37" xfId="0" applyFont="1" applyBorder="1"/>
    <xf numFmtId="0" fontId="39" fillId="0" borderId="58" xfId="0" applyFont="1" applyBorder="1"/>
    <xf numFmtId="0" fontId="39" fillId="0" borderId="59" xfId="0" applyFont="1" applyBorder="1"/>
    <xf numFmtId="0" fontId="39" fillId="0" borderId="60" xfId="0" applyFont="1" applyBorder="1"/>
    <xf numFmtId="0" fontId="40" fillId="0" borderId="61" xfId="0" applyFont="1" applyBorder="1" applyAlignment="1">
      <alignment horizontal="right" vertical="center"/>
    </xf>
    <xf numFmtId="0" fontId="39" fillId="0" borderId="62" xfId="0" applyFont="1" applyBorder="1"/>
    <xf numFmtId="0" fontId="39" fillId="0" borderId="63" xfId="0" applyFont="1" applyBorder="1"/>
    <xf numFmtId="0" fontId="39" fillId="0" borderId="64" xfId="0" applyFont="1" applyBorder="1"/>
    <xf numFmtId="0" fontId="39" fillId="0" borderId="65" xfId="0" applyFont="1" applyBorder="1"/>
    <xf numFmtId="0" fontId="39" fillId="0" borderId="66" xfId="0" applyFont="1" applyBorder="1"/>
    <xf numFmtId="0" fontId="40" fillId="0" borderId="30" xfId="0" applyFont="1" applyBorder="1" applyAlignment="1">
      <alignment horizontal="right" vertical="center"/>
    </xf>
    <xf numFmtId="0" fontId="39" fillId="0" borderId="67" xfId="0" applyFont="1" applyBorder="1"/>
    <xf numFmtId="0" fontId="39" fillId="0" borderId="68" xfId="0" applyFont="1" applyBorder="1"/>
    <xf numFmtId="0" fontId="39" fillId="0" borderId="69" xfId="0" applyFont="1" applyBorder="1"/>
    <xf numFmtId="0" fontId="39" fillId="0" borderId="70" xfId="0" applyFont="1" applyBorder="1"/>
    <xf numFmtId="0" fontId="39" fillId="0" borderId="71" xfId="0" applyFont="1" applyBorder="1"/>
    <xf numFmtId="0" fontId="39" fillId="0" borderId="72" xfId="0" applyFont="1" applyBorder="1"/>
    <xf numFmtId="0" fontId="39" fillId="0" borderId="73" xfId="0" applyFont="1" applyBorder="1"/>
    <xf numFmtId="0" fontId="39" fillId="0" borderId="20" xfId="0" applyFont="1" applyBorder="1"/>
    <xf numFmtId="49" fontId="38" fillId="0" borderId="51" xfId="0" applyNumberFormat="1" applyFont="1" applyFill="1" applyBorder="1" applyAlignment="1" applyProtection="1">
      <alignment vertical="center" wrapText="1"/>
    </xf>
    <xf numFmtId="0" fontId="40" fillId="0" borderId="44" xfId="0" applyFont="1" applyBorder="1"/>
    <xf numFmtId="0" fontId="40" fillId="0" borderId="45" xfId="0" applyFont="1" applyBorder="1"/>
    <xf numFmtId="0" fontId="40" fillId="0" borderId="46" xfId="0" applyFont="1" applyBorder="1"/>
    <xf numFmtId="0" fontId="40" fillId="0" borderId="55" xfId="0" applyFont="1" applyBorder="1"/>
    <xf numFmtId="0" fontId="40" fillId="0" borderId="61" xfId="0" applyFont="1" applyBorder="1"/>
    <xf numFmtId="0" fontId="40" fillId="0" borderId="30" xfId="0" applyFont="1" applyBorder="1"/>
    <xf numFmtId="0" fontId="42" fillId="0" borderId="51" xfId="0" applyFont="1" applyBorder="1"/>
    <xf numFmtId="0" fontId="40" fillId="0" borderId="30" xfId="0" applyFont="1" applyBorder="1" applyAlignment="1">
      <alignment horizontal="right" vertical="center" wrapText="1"/>
    </xf>
    <xf numFmtId="0" fontId="40" fillId="0" borderId="44" xfId="0" applyFont="1" applyBorder="1" applyAlignment="1" applyProtection="1">
      <alignment horizontal="center" vertical="center" wrapText="1"/>
      <protection locked="0"/>
    </xf>
    <xf numFmtId="0" fontId="40" fillId="0" borderId="45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right"/>
    </xf>
    <xf numFmtId="0" fontId="40" fillId="0" borderId="30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67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9" fillId="0" borderId="65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36" xfId="0" applyFont="1" applyBorder="1" applyAlignment="1">
      <alignment horizontal="center"/>
    </xf>
    <xf numFmtId="0" fontId="39" fillId="0" borderId="66" xfId="0" applyFont="1" applyBorder="1" applyAlignment="1">
      <alignment horizontal="center"/>
    </xf>
    <xf numFmtId="0" fontId="39" fillId="0" borderId="69" xfId="0" applyFont="1" applyBorder="1" applyAlignment="1">
      <alignment horizontal="center"/>
    </xf>
    <xf numFmtId="0" fontId="39" fillId="0" borderId="70" xfId="0" applyFont="1" applyBorder="1" applyAlignment="1">
      <alignment horizontal="center"/>
    </xf>
    <xf numFmtId="0" fontId="39" fillId="0" borderId="71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66" xfId="0" applyFont="1" applyFill="1" applyBorder="1"/>
    <xf numFmtId="0" fontId="40" fillId="0" borderId="44" xfId="0" applyFont="1" applyBorder="1" applyAlignment="1">
      <alignment horizontal="center"/>
    </xf>
    <xf numFmtId="0" fontId="40" fillId="0" borderId="45" xfId="0" applyFont="1" applyBorder="1" applyAlignment="1">
      <alignment horizontal="center"/>
    </xf>
    <xf numFmtId="0" fontId="40" fillId="0" borderId="46" xfId="0" applyFont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0" xfId="0" applyFont="1"/>
    <xf numFmtId="0" fontId="40" fillId="0" borderId="77" xfId="0" applyFont="1" applyBorder="1" applyAlignment="1">
      <alignment horizontal="center"/>
    </xf>
    <xf numFmtId="0" fontId="39" fillId="0" borderId="0" xfId="0" applyFont="1" applyFill="1" applyAlignment="1">
      <alignment wrapText="1"/>
    </xf>
    <xf numFmtId="0" fontId="44" fillId="0" borderId="0" xfId="265" applyFont="1" applyFill="1" applyAlignment="1">
      <alignment wrapText="1"/>
    </xf>
    <xf numFmtId="9" fontId="44" fillId="0" borderId="0" xfId="265" applyNumberFormat="1" applyFont="1" applyFill="1" applyAlignment="1">
      <alignment wrapText="1"/>
    </xf>
    <xf numFmtId="0" fontId="45" fillId="0" borderId="46" xfId="265" applyFont="1" applyFill="1" applyBorder="1" applyAlignment="1">
      <alignment horizontal="center" vertical="center" wrapText="1"/>
    </xf>
    <xf numFmtId="0" fontId="39" fillId="0" borderId="78" xfId="0" applyFont="1" applyBorder="1"/>
    <xf numFmtId="0" fontId="47" fillId="0" borderId="77" xfId="265" applyFont="1" applyFill="1" applyBorder="1" applyAlignment="1">
      <alignment vertical="center" wrapText="1"/>
    </xf>
    <xf numFmtId="0" fontId="39" fillId="0" borderId="26" xfId="0" applyFont="1" applyBorder="1"/>
    <xf numFmtId="0" fontId="47" fillId="0" borderId="20" xfId="265" applyFont="1" applyFill="1" applyBorder="1" applyAlignment="1">
      <alignment vertical="center" wrapText="1"/>
    </xf>
    <xf numFmtId="0" fontId="47" fillId="0" borderId="30" xfId="265" applyFont="1" applyFill="1" applyBorder="1" applyAlignment="1">
      <alignment horizontal="center" vertical="center" wrapText="1"/>
    </xf>
    <xf numFmtId="0" fontId="47" fillId="0" borderId="79" xfId="265" applyFont="1" applyFill="1" applyBorder="1" applyAlignment="1">
      <alignment horizontal="center" vertical="center" wrapText="1"/>
    </xf>
    <xf numFmtId="0" fontId="47" fillId="0" borderId="26" xfId="265" applyFont="1" applyFill="1" applyBorder="1" applyAlignment="1">
      <alignment horizontal="center" vertical="center" wrapText="1"/>
    </xf>
    <xf numFmtId="0" fontId="47" fillId="0" borderId="68" xfId="265" applyFont="1" applyFill="1" applyBorder="1" applyAlignment="1">
      <alignment horizontal="center" vertical="center" wrapText="1"/>
    </xf>
    <xf numFmtId="0" fontId="38" fillId="0" borderId="59" xfId="265" applyFont="1" applyFill="1" applyBorder="1" applyAlignment="1">
      <alignment horizontal="center" vertical="center" wrapText="1"/>
    </xf>
    <xf numFmtId="0" fontId="38" fillId="0" borderId="22" xfId="265" applyFont="1" applyFill="1" applyBorder="1" applyAlignment="1">
      <alignment horizontal="center" vertical="center" wrapText="1"/>
    </xf>
    <xf numFmtId="0" fontId="38" fillId="0" borderId="34" xfId="265" applyFont="1" applyFill="1" applyBorder="1" applyAlignment="1">
      <alignment horizontal="center" vertical="center" wrapText="1"/>
    </xf>
    <xf numFmtId="0" fontId="38" fillId="0" borderId="35" xfId="265" applyFont="1" applyFill="1" applyBorder="1" applyAlignment="1">
      <alignment horizontal="center" vertical="center" wrapText="1"/>
    </xf>
    <xf numFmtId="0" fontId="38" fillId="0" borderId="53" xfId="265" applyFont="1" applyFill="1" applyBorder="1" applyAlignment="1">
      <alignment horizontal="center" vertical="center" wrapText="1"/>
    </xf>
    <xf numFmtId="0" fontId="38" fillId="0" borderId="37" xfId="265" applyFont="1" applyFill="1" applyBorder="1" applyAlignment="1">
      <alignment horizontal="center" vertical="center" wrapText="1"/>
    </xf>
    <xf numFmtId="0" fontId="47" fillId="0" borderId="65" xfId="265" applyFont="1" applyFill="1" applyBorder="1" applyAlignment="1">
      <alignment horizontal="center" vertical="center" wrapText="1"/>
    </xf>
    <xf numFmtId="0" fontId="44" fillId="0" borderId="53" xfId="265" applyFont="1" applyFill="1" applyBorder="1" applyAlignment="1">
      <alignment horizontal="center" vertical="center" wrapText="1"/>
    </xf>
    <xf numFmtId="0" fontId="44" fillId="0" borderId="34" xfId="265" applyFont="1" applyFill="1" applyBorder="1" applyAlignment="1">
      <alignment horizontal="center" vertical="center" wrapText="1"/>
    </xf>
    <xf numFmtId="0" fontId="47" fillId="0" borderId="67" xfId="265" applyFont="1" applyFill="1" applyBorder="1" applyAlignment="1">
      <alignment horizontal="center" vertical="center" wrapText="1"/>
    </xf>
    <xf numFmtId="0" fontId="38" fillId="0" borderId="62" xfId="265" applyFont="1" applyFill="1" applyBorder="1" applyAlignment="1">
      <alignment horizontal="center" vertical="center" wrapText="1"/>
    </xf>
    <xf numFmtId="0" fontId="38" fillId="0" borderId="42" xfId="265" applyFont="1" applyFill="1" applyBorder="1" applyAlignment="1">
      <alignment horizontal="center" vertical="center" wrapText="1"/>
    </xf>
    <xf numFmtId="0" fontId="38" fillId="0" borderId="41" xfId="265" applyFont="1" applyFill="1" applyBorder="1" applyAlignment="1">
      <alignment horizontal="center" vertical="center" wrapText="1"/>
    </xf>
    <xf numFmtId="0" fontId="38" fillId="0" borderId="43" xfId="265" applyFont="1" applyFill="1" applyBorder="1" applyAlignment="1">
      <alignment horizontal="center" vertical="center" wrapText="1"/>
    </xf>
    <xf numFmtId="0" fontId="38" fillId="0" borderId="56" xfId="265" applyFont="1" applyFill="1" applyBorder="1" applyAlignment="1">
      <alignment horizontal="center" vertical="center" wrapText="1"/>
    </xf>
    <xf numFmtId="0" fontId="47" fillId="0" borderId="64" xfId="265" applyFont="1" applyFill="1" applyBorder="1" applyAlignment="1">
      <alignment horizontal="center" vertical="center" wrapText="1"/>
    </xf>
    <xf numFmtId="0" fontId="38" fillId="0" borderId="31" xfId="265" applyFont="1" applyFill="1" applyBorder="1" applyAlignment="1">
      <alignment horizontal="center" vertical="center" wrapText="1"/>
    </xf>
    <xf numFmtId="0" fontId="47" fillId="0" borderId="66" xfId="265" applyFont="1" applyFill="1" applyBorder="1" applyAlignment="1">
      <alignment horizontal="center" vertical="center" wrapText="1"/>
    </xf>
    <xf numFmtId="0" fontId="38" fillId="0" borderId="39" xfId="265" applyFont="1" applyFill="1" applyBorder="1" applyAlignment="1">
      <alignment horizontal="center" vertical="center" wrapText="1"/>
    </xf>
    <xf numFmtId="0" fontId="38" fillId="0" borderId="38" xfId="265" applyFont="1" applyFill="1" applyBorder="1" applyAlignment="1">
      <alignment horizontal="center" vertical="center" wrapText="1"/>
    </xf>
    <xf numFmtId="0" fontId="48" fillId="0" borderId="36" xfId="265" applyFont="1" applyFill="1" applyBorder="1" applyAlignment="1">
      <alignment horizontal="left" wrapText="1"/>
    </xf>
    <xf numFmtId="0" fontId="48" fillId="0" borderId="35" xfId="265" applyFont="1" applyFill="1" applyBorder="1" applyAlignment="1">
      <alignment horizontal="left" wrapText="1"/>
    </xf>
    <xf numFmtId="0" fontId="39" fillId="0" borderId="0" xfId="0" applyFont="1" applyAlignment="1"/>
    <xf numFmtId="0" fontId="38" fillId="0" borderId="33" xfId="265" applyFont="1" applyFill="1" applyBorder="1" applyAlignment="1">
      <alignment horizontal="center" vertical="center" wrapText="1"/>
    </xf>
    <xf numFmtId="0" fontId="38" fillId="0" borderId="32" xfId="265" applyFont="1" applyFill="1" applyBorder="1" applyAlignment="1">
      <alignment horizontal="center" vertical="center" wrapText="1"/>
    </xf>
    <xf numFmtId="0" fontId="49" fillId="0" borderId="31" xfId="265" applyFont="1" applyFill="1" applyBorder="1" applyAlignment="1">
      <alignment horizontal="center" vertical="center" wrapText="1"/>
    </xf>
    <xf numFmtId="0" fontId="48" fillId="0" borderId="33" xfId="265" applyFont="1" applyFill="1" applyBorder="1" applyAlignment="1">
      <alignment horizontal="left" wrapText="1"/>
    </xf>
    <xf numFmtId="0" fontId="50" fillId="0" borderId="21" xfId="265" applyFont="1" applyFill="1" applyBorder="1" applyAlignment="1">
      <alignment horizontal="center" vertical="center" wrapText="1"/>
    </xf>
    <xf numFmtId="0" fontId="50" fillId="0" borderId="19" xfId="265" applyFont="1" applyFill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40" fillId="0" borderId="0" xfId="0" applyFont="1" applyBorder="1"/>
    <xf numFmtId="0" fontId="40" fillId="0" borderId="77" xfId="0" applyFont="1" applyFill="1" applyBorder="1" applyAlignment="1">
      <alignment horizontal="right" wrapText="1"/>
    </xf>
    <xf numFmtId="0" fontId="40" fillId="0" borderId="77" xfId="0" applyFont="1" applyFill="1" applyBorder="1" applyAlignment="1">
      <alignment horizontal="right" vertical="center"/>
    </xf>
    <xf numFmtId="0" fontId="39" fillId="0" borderId="0" xfId="0" applyFont="1" applyFill="1"/>
    <xf numFmtId="0" fontId="39" fillId="0" borderId="0" xfId="0" applyFont="1" applyFill="1" applyAlignment="1">
      <alignment horizontal="center"/>
    </xf>
    <xf numFmtId="0" fontId="41" fillId="0" borderId="0" xfId="0" applyFont="1" applyFill="1"/>
    <xf numFmtId="0" fontId="39" fillId="0" borderId="0" xfId="0" applyFont="1" applyFill="1" applyAlignment="1">
      <alignment horizontal="left"/>
    </xf>
    <xf numFmtId="49" fontId="43" fillId="0" borderId="0" xfId="392" applyNumberFormat="1" applyFont="1" applyFill="1" applyBorder="1"/>
    <xf numFmtId="49" fontId="43" fillId="0" borderId="0" xfId="392" applyNumberFormat="1" applyFont="1" applyFill="1" applyBorder="1" applyAlignment="1">
      <alignment horizontal="left"/>
    </xf>
    <xf numFmtId="0" fontId="39" fillId="0" borderId="30" xfId="0" applyFont="1" applyBorder="1" applyAlignment="1">
      <alignment horizontal="right" wrapText="1"/>
    </xf>
    <xf numFmtId="0" fontId="39" fillId="0" borderId="30" xfId="0" applyFont="1" applyBorder="1" applyAlignment="1">
      <alignment horizontal="right" vertical="center"/>
    </xf>
    <xf numFmtId="0" fontId="40" fillId="0" borderId="0" xfId="0" applyFont="1" applyBorder="1" applyAlignment="1">
      <alignment horizontal="right"/>
    </xf>
    <xf numFmtId="0" fontId="40" fillId="0" borderId="27" xfId="0" applyFont="1" applyBorder="1" applyAlignment="1">
      <alignment horizontal="right" vertical="center"/>
    </xf>
    <xf numFmtId="0" fontId="40" fillId="0" borderId="19" xfId="0" applyFont="1" applyBorder="1" applyAlignment="1">
      <alignment horizontal="right"/>
    </xf>
    <xf numFmtId="0" fontId="40" fillId="0" borderId="44" xfId="0" applyFont="1" applyFill="1" applyBorder="1" applyAlignment="1">
      <alignment horizontal="right"/>
    </xf>
    <xf numFmtId="0" fontId="40" fillId="56" borderId="79" xfId="0" applyFont="1" applyFill="1" applyBorder="1"/>
    <xf numFmtId="0" fontId="40" fillId="56" borderId="83" xfId="0" applyFont="1" applyFill="1" applyBorder="1"/>
    <xf numFmtId="0" fontId="40" fillId="56" borderId="84" xfId="0" applyFont="1" applyFill="1" applyBorder="1"/>
    <xf numFmtId="0" fontId="40" fillId="56" borderId="85" xfId="0" applyFont="1" applyFill="1" applyBorder="1"/>
    <xf numFmtId="0" fontId="40" fillId="56" borderId="86" xfId="0" applyFont="1" applyFill="1" applyBorder="1"/>
    <xf numFmtId="0" fontId="40" fillId="56" borderId="74" xfId="0" applyFont="1" applyFill="1" applyBorder="1" applyAlignment="1">
      <alignment horizontal="center"/>
    </xf>
    <xf numFmtId="0" fontId="40" fillId="56" borderId="75" xfId="0" applyFont="1" applyFill="1" applyBorder="1" applyAlignment="1">
      <alignment horizontal="center"/>
    </xf>
    <xf numFmtId="0" fontId="40" fillId="56" borderId="76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55" borderId="45" xfId="0" applyFont="1" applyFill="1" applyBorder="1" applyAlignment="1">
      <alignment horizontal="center"/>
    </xf>
    <xf numFmtId="0" fontId="40" fillId="55" borderId="46" xfId="0" applyFont="1" applyFill="1" applyBorder="1" applyAlignment="1">
      <alignment horizontal="center"/>
    </xf>
    <xf numFmtId="0" fontId="40" fillId="56" borderId="85" xfId="0" applyFont="1" applyFill="1" applyBorder="1" applyAlignment="1">
      <alignment horizontal="center"/>
    </xf>
    <xf numFmtId="0" fontId="40" fillId="56" borderId="83" xfId="0" applyFont="1" applyFill="1" applyBorder="1" applyAlignment="1">
      <alignment horizontal="center"/>
    </xf>
    <xf numFmtId="0" fontId="40" fillId="56" borderId="86" xfId="0" applyFont="1" applyFill="1" applyBorder="1" applyAlignment="1">
      <alignment horizontal="center"/>
    </xf>
    <xf numFmtId="0" fontId="40" fillId="56" borderId="44" xfId="0" applyFont="1" applyFill="1" applyBorder="1" applyAlignment="1">
      <alignment horizontal="center"/>
    </xf>
    <xf numFmtId="0" fontId="40" fillId="56" borderId="45" xfId="0" applyFont="1" applyFill="1" applyBorder="1" applyAlignment="1">
      <alignment horizontal="center"/>
    </xf>
    <xf numFmtId="0" fontId="40" fillId="56" borderId="46" xfId="0" applyFont="1" applyFill="1" applyBorder="1" applyAlignment="1">
      <alignment horizontal="center"/>
    </xf>
    <xf numFmtId="0" fontId="40" fillId="0" borderId="19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77" xfId="0" applyFont="1" applyBorder="1" applyAlignment="1" applyProtection="1">
      <alignment horizontal="center" vertical="center" wrapText="1"/>
      <protection locked="0"/>
    </xf>
    <xf numFmtId="0" fontId="40" fillId="0" borderId="77" xfId="0" applyFont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/>
    </xf>
    <xf numFmtId="0" fontId="40" fillId="0" borderId="24" xfId="0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40" fillId="0" borderId="25" xfId="0" applyFont="1" applyBorder="1" applyAlignment="1">
      <alignment horizontal="center" wrapText="1"/>
    </xf>
    <xf numFmtId="0" fontId="40" fillId="0" borderId="24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40" fillId="0" borderId="77" xfId="0" applyFont="1" applyBorder="1" applyAlignment="1">
      <alignment horizontal="center" vertical="center"/>
    </xf>
    <xf numFmtId="0" fontId="40" fillId="0" borderId="25" xfId="0" applyFont="1" applyFill="1" applyBorder="1" applyAlignment="1">
      <alignment horizontal="center" wrapText="1"/>
    </xf>
    <xf numFmtId="0" fontId="40" fillId="0" borderId="24" xfId="0" applyFont="1" applyFill="1" applyBorder="1" applyAlignment="1">
      <alignment horizontal="center" wrapText="1"/>
    </xf>
    <xf numFmtId="0" fontId="40" fillId="0" borderId="23" xfId="0" applyFont="1" applyFill="1" applyBorder="1" applyAlignment="1">
      <alignment horizontal="center" wrapText="1"/>
    </xf>
    <xf numFmtId="0" fontId="47" fillId="0" borderId="72" xfId="265" applyFont="1" applyFill="1" applyBorder="1" applyAlignment="1">
      <alignment horizontal="right" vertical="center" wrapText="1"/>
    </xf>
    <xf numFmtId="0" fontId="47" fillId="0" borderId="73" xfId="265" applyFont="1" applyFill="1" applyBorder="1" applyAlignment="1">
      <alignment horizontal="right" vertical="center" wrapText="1"/>
    </xf>
    <xf numFmtId="0" fontId="48" fillId="0" borderId="22" xfId="265" applyFont="1" applyFill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48" fillId="0" borderId="35" xfId="265" applyFont="1" applyFill="1" applyBorder="1" applyAlignment="1">
      <alignment horizontal="left" vertical="center" wrapText="1"/>
    </xf>
    <xf numFmtId="0" fontId="46" fillId="0" borderId="79" xfId="265" applyFont="1" applyFill="1" applyBorder="1" applyAlignment="1">
      <alignment horizontal="center" vertical="center" wrapText="1"/>
    </xf>
    <xf numFmtId="0" fontId="46" fillId="0" borderId="69" xfId="265" applyFont="1" applyFill="1" applyBorder="1" applyAlignment="1">
      <alignment horizontal="center" vertical="center" wrapText="1"/>
    </xf>
    <xf numFmtId="0" fontId="48" fillId="0" borderId="32" xfId="265" applyFont="1" applyFill="1" applyBorder="1" applyAlignment="1">
      <alignment horizontal="left" vertical="center" wrapText="1"/>
    </xf>
    <xf numFmtId="0" fontId="48" fillId="0" borderId="33" xfId="265" applyFont="1" applyFill="1" applyBorder="1" applyAlignment="1">
      <alignment horizontal="left" vertical="center" wrapText="1"/>
    </xf>
    <xf numFmtId="0" fontId="49" fillId="0" borderId="19" xfId="265" applyFont="1" applyFill="1" applyBorder="1" applyAlignment="1">
      <alignment horizontal="center" vertical="center" wrapText="1"/>
    </xf>
    <xf numFmtId="0" fontId="49" fillId="0" borderId="20" xfId="265" applyFont="1" applyFill="1" applyBorder="1" applyAlignment="1">
      <alignment horizontal="center" vertical="center" wrapText="1"/>
    </xf>
    <xf numFmtId="0" fontId="50" fillId="0" borderId="25" xfId="265" applyFont="1" applyFill="1" applyBorder="1" applyAlignment="1">
      <alignment horizontal="center" vertical="center" wrapText="1"/>
    </xf>
    <xf numFmtId="0" fontId="50" fillId="0" borderId="24" xfId="265" applyFont="1" applyFill="1" applyBorder="1" applyAlignment="1">
      <alignment horizontal="center" vertical="center" wrapText="1"/>
    </xf>
    <xf numFmtId="0" fontId="50" fillId="0" borderId="23" xfId="265" applyFont="1" applyFill="1" applyBorder="1" applyAlignment="1">
      <alignment horizontal="center" vertical="center" wrapText="1"/>
    </xf>
    <xf numFmtId="0" fontId="46" fillId="0" borderId="19" xfId="265" applyFont="1" applyFill="1" applyBorder="1" applyAlignment="1">
      <alignment horizontal="center" vertical="center" wrapText="1"/>
    </xf>
    <xf numFmtId="0" fontId="46" fillId="0" borderId="20" xfId="265" applyFont="1" applyFill="1" applyBorder="1" applyAlignment="1">
      <alignment horizontal="center" vertical="center" wrapText="1"/>
    </xf>
    <xf numFmtId="0" fontId="50" fillId="0" borderId="19" xfId="265" applyFont="1" applyFill="1" applyBorder="1" applyAlignment="1">
      <alignment horizontal="center" vertical="center" wrapText="1"/>
    </xf>
    <xf numFmtId="0" fontId="50" fillId="0" borderId="20" xfId="265" applyFont="1" applyFill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40" fillId="0" borderId="81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7" fillId="0" borderId="69" xfId="265" applyFont="1" applyFill="1" applyBorder="1" applyAlignment="1">
      <alignment horizontal="center" vertical="center" wrapText="1"/>
    </xf>
    <xf numFmtId="0" fontId="47" fillId="0" borderId="70" xfId="265" applyFont="1" applyFill="1" applyBorder="1" applyAlignment="1">
      <alignment horizontal="center" vertical="center" wrapText="1"/>
    </xf>
    <xf numFmtId="0" fontId="47" fillId="0" borderId="71" xfId="265" applyFont="1" applyFill="1" applyBorder="1" applyAlignment="1">
      <alignment horizontal="center" vertical="center" wrapText="1"/>
    </xf>
    <xf numFmtId="0" fontId="47" fillId="0" borderId="44" xfId="265" applyFont="1" applyFill="1" applyBorder="1" applyAlignment="1">
      <alignment horizontal="center" vertical="center" wrapText="1"/>
    </xf>
    <xf numFmtId="0" fontId="47" fillId="0" borderId="45" xfId="265" applyFont="1" applyFill="1" applyBorder="1" applyAlignment="1">
      <alignment horizontal="center" vertical="center" wrapText="1"/>
    </xf>
    <xf numFmtId="0" fontId="47" fillId="0" borderId="46" xfId="265" applyFont="1" applyFill="1" applyBorder="1" applyAlignment="1">
      <alignment horizontal="center" vertical="center" wrapText="1"/>
    </xf>
    <xf numFmtId="0" fontId="46" fillId="0" borderId="44" xfId="265" applyFont="1" applyFill="1" applyBorder="1" applyAlignment="1">
      <alignment horizontal="right" vertical="center" wrapText="1"/>
    </xf>
    <xf numFmtId="0" fontId="46" fillId="0" borderId="45" xfId="265" applyFont="1" applyFill="1" applyBorder="1" applyAlignment="1">
      <alignment horizontal="right" vertical="center" wrapText="1"/>
    </xf>
    <xf numFmtId="0" fontId="48" fillId="0" borderId="38" xfId="265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47" fillId="0" borderId="25" xfId="265" applyFont="1" applyFill="1" applyBorder="1" applyAlignment="1">
      <alignment horizontal="right" vertical="center" wrapText="1"/>
    </xf>
    <xf numFmtId="0" fontId="47" fillId="0" borderId="23" xfId="265" applyFont="1" applyFill="1" applyBorder="1" applyAlignment="1">
      <alignment horizontal="right" vertical="center" wrapText="1"/>
    </xf>
  </cellXfs>
  <cellStyles count="444">
    <cellStyle name="20% - Énfasis1" xfId="18" builtinId="30" customBuiltin="1"/>
    <cellStyle name="20% - Énfasis1 2" xfId="41"/>
    <cellStyle name="20% - Énfasis1 2 2" xfId="42"/>
    <cellStyle name="20% - Énfasis1 2 2 2" xfId="43"/>
    <cellStyle name="20% - Énfasis1 2 2 2 2" xfId="44"/>
    <cellStyle name="20% - Énfasis1 2 2 3" xfId="45"/>
    <cellStyle name="20% - Énfasis1 2 3" xfId="46"/>
    <cellStyle name="20% - Énfasis1 2 3 2" xfId="47"/>
    <cellStyle name="20% - Énfasis1 2 4" xfId="48"/>
    <cellStyle name="20% - Énfasis1 2 5" xfId="49"/>
    <cellStyle name="20% - Énfasis2" xfId="22" builtinId="34" customBuiltin="1"/>
    <cellStyle name="20% - Énfasis2 2" xfId="50"/>
    <cellStyle name="20% - Énfasis2 2 2" xfId="51"/>
    <cellStyle name="20% - Énfasis2 2 2 2" xfId="52"/>
    <cellStyle name="20% - Énfasis2 2 2 2 2" xfId="53"/>
    <cellStyle name="20% - Énfasis2 2 2 3" xfId="54"/>
    <cellStyle name="20% - Énfasis2 2 3" xfId="55"/>
    <cellStyle name="20% - Énfasis2 2 3 2" xfId="56"/>
    <cellStyle name="20% - Énfasis2 2 4" xfId="57"/>
    <cellStyle name="20% - Énfasis2 2 5" xfId="58"/>
    <cellStyle name="20% - Énfasis3" xfId="26" builtinId="38" customBuiltin="1"/>
    <cellStyle name="20% - Énfasis3 2" xfId="59"/>
    <cellStyle name="20% - Énfasis3 2 2" xfId="60"/>
    <cellStyle name="20% - Énfasis3 2 2 2" xfId="61"/>
    <cellStyle name="20% - Énfasis3 2 2 2 2" xfId="62"/>
    <cellStyle name="20% - Énfasis3 2 2 3" xfId="63"/>
    <cellStyle name="20% - Énfasis3 2 3" xfId="64"/>
    <cellStyle name="20% - Énfasis3 2 3 2" xfId="65"/>
    <cellStyle name="20% - Énfasis3 2 4" xfId="66"/>
    <cellStyle name="20% - Énfasis3 2 5" xfId="67"/>
    <cellStyle name="20% - Énfasis4" xfId="30" builtinId="42" customBuiltin="1"/>
    <cellStyle name="20% - Énfasis4 2" xfId="68"/>
    <cellStyle name="20% - Énfasis4 2 2" xfId="69"/>
    <cellStyle name="20% - Énfasis4 2 2 2" xfId="70"/>
    <cellStyle name="20% - Énfasis4 2 2 2 2" xfId="71"/>
    <cellStyle name="20% - Énfasis4 2 2 3" xfId="72"/>
    <cellStyle name="20% - Énfasis4 2 3" xfId="73"/>
    <cellStyle name="20% - Énfasis4 2 3 2" xfId="74"/>
    <cellStyle name="20% - Énfasis4 2 4" xfId="75"/>
    <cellStyle name="20% - Énfasis4 2 5" xfId="76"/>
    <cellStyle name="20% - Énfasis5" xfId="34" builtinId="46" customBuiltin="1"/>
    <cellStyle name="20% - Énfasis5 2" xfId="77"/>
    <cellStyle name="20% - Énfasis5 2 2" xfId="78"/>
    <cellStyle name="20% - Énfasis5 2 2 2" xfId="79"/>
    <cellStyle name="20% - Énfasis5 2 2 2 2" xfId="80"/>
    <cellStyle name="20% - Énfasis5 2 2 3" xfId="81"/>
    <cellStyle name="20% - Énfasis5 2 3" xfId="82"/>
    <cellStyle name="20% - Énfasis5 2 3 2" xfId="83"/>
    <cellStyle name="20% - Énfasis5 2 4" xfId="84"/>
    <cellStyle name="20% - Énfasis5 2 5" xfId="85"/>
    <cellStyle name="20% - Énfasis6" xfId="38" builtinId="50" customBuiltin="1"/>
    <cellStyle name="20% - Énfasis6 2" xfId="86"/>
    <cellStyle name="20% - Énfasis6 2 2" xfId="87"/>
    <cellStyle name="20% - Énfasis6 2 2 2" xfId="88"/>
    <cellStyle name="20% - Énfasis6 2 2 2 2" xfId="89"/>
    <cellStyle name="20% - Énfasis6 2 2 3" xfId="90"/>
    <cellStyle name="20% - Énfasis6 2 3" xfId="91"/>
    <cellStyle name="20% - Énfasis6 2 3 2" xfId="92"/>
    <cellStyle name="20% - Énfasis6 2 4" xfId="93"/>
    <cellStyle name="20% - Énfasis6 2 5" xfId="94"/>
    <cellStyle name="40% - Énfasis1" xfId="19" builtinId="31" customBuiltin="1"/>
    <cellStyle name="40% - Énfasis1 2" xfId="95"/>
    <cellStyle name="40% - Énfasis1 2 2" xfId="96"/>
    <cellStyle name="40% - Énfasis1 2 2 2" xfId="97"/>
    <cellStyle name="40% - Énfasis1 2 2 2 2" xfId="98"/>
    <cellStyle name="40% - Énfasis1 2 2 3" xfId="99"/>
    <cellStyle name="40% - Énfasis1 2 3" xfId="100"/>
    <cellStyle name="40% - Énfasis1 2 3 2" xfId="101"/>
    <cellStyle name="40% - Énfasis1 2 4" xfId="102"/>
    <cellStyle name="40% - Énfasis1 2 5" xfId="103"/>
    <cellStyle name="40% - Énfasis2" xfId="23" builtinId="35" customBuiltin="1"/>
    <cellStyle name="40% - Énfasis2 2" xfId="104"/>
    <cellStyle name="40% - Énfasis2 2 2" xfId="105"/>
    <cellStyle name="40% - Énfasis2 2 2 2" xfId="106"/>
    <cellStyle name="40% - Énfasis2 2 2 2 2" xfId="107"/>
    <cellStyle name="40% - Énfasis2 2 2 3" xfId="108"/>
    <cellStyle name="40% - Énfasis2 2 3" xfId="109"/>
    <cellStyle name="40% - Énfasis2 2 3 2" xfId="110"/>
    <cellStyle name="40% - Énfasis2 2 4" xfId="111"/>
    <cellStyle name="40% - Énfasis2 2 5" xfId="112"/>
    <cellStyle name="40% - Énfasis3" xfId="27" builtinId="39" customBuiltin="1"/>
    <cellStyle name="40% - Énfasis3 2" xfId="113"/>
    <cellStyle name="40% - Énfasis3 2 2" xfId="114"/>
    <cellStyle name="40% - Énfasis3 2 2 2" xfId="115"/>
    <cellStyle name="40% - Énfasis3 2 2 2 2" xfId="116"/>
    <cellStyle name="40% - Énfasis3 2 2 3" xfId="117"/>
    <cellStyle name="40% - Énfasis3 2 3" xfId="118"/>
    <cellStyle name="40% - Énfasis3 2 3 2" xfId="119"/>
    <cellStyle name="40% - Énfasis3 2 4" xfId="120"/>
    <cellStyle name="40% - Énfasis3 2 5" xfId="121"/>
    <cellStyle name="40% - Énfasis4" xfId="31" builtinId="43" customBuiltin="1"/>
    <cellStyle name="40% - Énfasis4 2" xfId="122"/>
    <cellStyle name="40% - Énfasis4 2 2" xfId="123"/>
    <cellStyle name="40% - Énfasis4 2 2 2" xfId="124"/>
    <cellStyle name="40% - Énfasis4 2 2 2 2" xfId="125"/>
    <cellStyle name="40% - Énfasis4 2 2 3" xfId="126"/>
    <cellStyle name="40% - Énfasis4 2 3" xfId="127"/>
    <cellStyle name="40% - Énfasis4 2 3 2" xfId="128"/>
    <cellStyle name="40% - Énfasis4 2 4" xfId="129"/>
    <cellStyle name="40% - Énfasis4 2 5" xfId="130"/>
    <cellStyle name="40% - Énfasis5" xfId="35" builtinId="47" customBuiltin="1"/>
    <cellStyle name="40% - Énfasis5 2" xfId="131"/>
    <cellStyle name="40% - Énfasis5 2 2" xfId="132"/>
    <cellStyle name="40% - Énfasis5 2 2 2" xfId="133"/>
    <cellStyle name="40% - Énfasis5 2 2 2 2" xfId="134"/>
    <cellStyle name="40% - Énfasis5 2 2 3" xfId="135"/>
    <cellStyle name="40% - Énfasis5 2 3" xfId="136"/>
    <cellStyle name="40% - Énfasis5 2 3 2" xfId="137"/>
    <cellStyle name="40% - Énfasis5 2 4" xfId="138"/>
    <cellStyle name="40% - Énfasis5 2 5" xfId="139"/>
    <cellStyle name="40% - Énfasis6" xfId="39" builtinId="51" customBuiltin="1"/>
    <cellStyle name="40% - Énfasis6 2" xfId="140"/>
    <cellStyle name="40% - Énfasis6 2 2" xfId="141"/>
    <cellStyle name="40% - Énfasis6 2 2 2" xfId="142"/>
    <cellStyle name="40% - Énfasis6 2 2 2 2" xfId="143"/>
    <cellStyle name="40% - Énfasis6 2 2 3" xfId="144"/>
    <cellStyle name="40% - Énfasis6 2 3" xfId="145"/>
    <cellStyle name="40% - Énfasis6 2 3 2" xfId="146"/>
    <cellStyle name="40% - Énfasis6 2 4" xfId="147"/>
    <cellStyle name="40% - Énfasis6 2 5" xfId="148"/>
    <cellStyle name="60% - Énfasis1" xfId="20" builtinId="32" customBuiltin="1"/>
    <cellStyle name="60% - Énfasis1 2" xfId="149"/>
    <cellStyle name="60% - Énfasis1 2 2" xfId="150"/>
    <cellStyle name="60% - Énfasis2" xfId="24" builtinId="36" customBuiltin="1"/>
    <cellStyle name="60% - Énfasis2 2" xfId="151"/>
    <cellStyle name="60% - Énfasis2 2 2" xfId="152"/>
    <cellStyle name="60% - Énfasis3" xfId="28" builtinId="40" customBuiltin="1"/>
    <cellStyle name="60% - Énfasis3 2" xfId="153"/>
    <cellStyle name="60% - Énfasis3 2 2" xfId="154"/>
    <cellStyle name="60% - Énfasis4" xfId="32" builtinId="44" customBuiltin="1"/>
    <cellStyle name="60% - Énfasis4 2" xfId="155"/>
    <cellStyle name="60% - Énfasis4 2 2" xfId="156"/>
    <cellStyle name="60% - Énfasis5" xfId="36" builtinId="48" customBuiltin="1"/>
    <cellStyle name="60% - Énfasis5 2" xfId="157"/>
    <cellStyle name="60% - Énfasis5 2 2" xfId="158"/>
    <cellStyle name="60% - Énfasis6" xfId="40" builtinId="52" customBuiltin="1"/>
    <cellStyle name="60% - Énfasis6 2" xfId="159"/>
    <cellStyle name="60% - Énfasis6 2 2" xfId="160"/>
    <cellStyle name="Buena" xfId="5" builtinId="26" customBuiltin="1"/>
    <cellStyle name="Buena 2" xfId="161"/>
    <cellStyle name="Buena 2 2" xfId="162"/>
    <cellStyle name="Cálculo" xfId="10" builtinId="22" customBuiltin="1"/>
    <cellStyle name="Cálculo 2" xfId="163"/>
    <cellStyle name="Cálculo 2 2" xfId="164"/>
    <cellStyle name="Celda de comprobación" xfId="12" builtinId="23" customBuiltin="1"/>
    <cellStyle name="Celda de comprobación 2" xfId="165"/>
    <cellStyle name="Celda de comprobación 2 2" xfId="166"/>
    <cellStyle name="Celda vinculada" xfId="11" builtinId="24" customBuiltin="1"/>
    <cellStyle name="Celda vinculada 2" xfId="167"/>
    <cellStyle name="Celda vinculada 2 2" xfId="168"/>
    <cellStyle name="Encabezado 4" xfId="4" builtinId="19" customBuiltin="1"/>
    <cellStyle name="Encabezado 4 2" xfId="169"/>
    <cellStyle name="Encabezado 4 2 2" xfId="170"/>
    <cellStyle name="Énfasis1" xfId="17" builtinId="29" customBuiltin="1"/>
    <cellStyle name="Énfasis1 2" xfId="171"/>
    <cellStyle name="Énfasis1 2 2" xfId="172"/>
    <cellStyle name="Énfasis2" xfId="21" builtinId="33" customBuiltin="1"/>
    <cellStyle name="Énfasis2 2" xfId="173"/>
    <cellStyle name="Énfasis2 2 2" xfId="174"/>
    <cellStyle name="Énfasis3" xfId="25" builtinId="37" customBuiltin="1"/>
    <cellStyle name="Énfasis3 2" xfId="175"/>
    <cellStyle name="Énfasis3 2 2" xfId="176"/>
    <cellStyle name="Énfasis4" xfId="29" builtinId="41" customBuiltin="1"/>
    <cellStyle name="Énfasis4 2" xfId="177"/>
    <cellStyle name="Énfasis4 2 2" xfId="178"/>
    <cellStyle name="Énfasis5" xfId="33" builtinId="45" customBuiltin="1"/>
    <cellStyle name="Énfasis5 2" xfId="179"/>
    <cellStyle name="Énfasis5 2 2" xfId="180"/>
    <cellStyle name="Énfasis6" xfId="37" builtinId="49" customBuiltin="1"/>
    <cellStyle name="Énfasis6 2" xfId="181"/>
    <cellStyle name="Énfasis6 2 2" xfId="182"/>
    <cellStyle name="Entrada" xfId="8" builtinId="20" customBuiltin="1"/>
    <cellStyle name="Entrada 2" xfId="183"/>
    <cellStyle name="Entrada 2 2" xfId="184"/>
    <cellStyle name="Incorrecto" xfId="6" builtinId="27" customBuiltin="1"/>
    <cellStyle name="Incorrecto 2" xfId="185"/>
    <cellStyle name="Incorrecto 2 2" xfId="186"/>
    <cellStyle name="Neutral" xfId="7" builtinId="28" customBuiltin="1"/>
    <cellStyle name="Neutral 2" xfId="187"/>
    <cellStyle name="Neutral 2 2" xfId="188"/>
    <cellStyle name="Normal" xfId="0" builtinId="0"/>
    <cellStyle name="Normal 10" xfId="189"/>
    <cellStyle name="Normal 100" xfId="190"/>
    <cellStyle name="Normal 101" xfId="191"/>
    <cellStyle name="Normal 102" xfId="192"/>
    <cellStyle name="Normal 103" xfId="193"/>
    <cellStyle name="Normal 104" xfId="194"/>
    <cellStyle name="Normal 105" xfId="195"/>
    <cellStyle name="Normal 106" xfId="196"/>
    <cellStyle name="Normal 107" xfId="197"/>
    <cellStyle name="Normal 108" xfId="198"/>
    <cellStyle name="Normal 109" xfId="199"/>
    <cellStyle name="Normal 11" xfId="200"/>
    <cellStyle name="Normal 110" xfId="201"/>
    <cellStyle name="Normal 111" xfId="202"/>
    <cellStyle name="Normal 112" xfId="203"/>
    <cellStyle name="Normal 113" xfId="204"/>
    <cellStyle name="Normal 114" xfId="205"/>
    <cellStyle name="Normal 114 2" xfId="206"/>
    <cellStyle name="Normal 114 2 2" xfId="207"/>
    <cellStyle name="Normal 114 3" xfId="208"/>
    <cellStyle name="Normal 115" xfId="209"/>
    <cellStyle name="Normal 116" xfId="210"/>
    <cellStyle name="Normal 117" xfId="211"/>
    <cellStyle name="Normal 118" xfId="212"/>
    <cellStyle name="Normal 119" xfId="213"/>
    <cellStyle name="Normal 119 2" xfId="214"/>
    <cellStyle name="Normal 12" xfId="215"/>
    <cellStyle name="Normal 120" xfId="216"/>
    <cellStyle name="Normal 121" xfId="217"/>
    <cellStyle name="Normal 122" xfId="218"/>
    <cellStyle name="Normal 123" xfId="219"/>
    <cellStyle name="Normal 124" xfId="220"/>
    <cellStyle name="Normal 125" xfId="221"/>
    <cellStyle name="Normal 125 2" xfId="222"/>
    <cellStyle name="Normal 125 3" xfId="223"/>
    <cellStyle name="Normal 126" xfId="224"/>
    <cellStyle name="Normal 127" xfId="225"/>
    <cellStyle name="Normal 127 2" xfId="226"/>
    <cellStyle name="Normal 127 2 2" xfId="227"/>
    <cellStyle name="Normal 127 3" xfId="228"/>
    <cellStyle name="Normal 128" xfId="229"/>
    <cellStyle name="Normal 129" xfId="230"/>
    <cellStyle name="Normal 13" xfId="231"/>
    <cellStyle name="Normal 130" xfId="232"/>
    <cellStyle name="Normal 131" xfId="233"/>
    <cellStyle name="Normal 132" xfId="234"/>
    <cellStyle name="Normal 133" xfId="235"/>
    <cellStyle name="Normal 134" xfId="236"/>
    <cellStyle name="Normal 135" xfId="237"/>
    <cellStyle name="Normal 136" xfId="238"/>
    <cellStyle name="Normal 137" xfId="239"/>
    <cellStyle name="Normal 138" xfId="240"/>
    <cellStyle name="Normal 139" xfId="241"/>
    <cellStyle name="Normal 14" xfId="242"/>
    <cellStyle name="Normal 140" xfId="243"/>
    <cellStyle name="Normal 140 2" xfId="244"/>
    <cellStyle name="Normal 141" xfId="245"/>
    <cellStyle name="Normal 142" xfId="246"/>
    <cellStyle name="Normal 143" xfId="247"/>
    <cellStyle name="Normal 144" xfId="248"/>
    <cellStyle name="Normal 145" xfId="249"/>
    <cellStyle name="Normal 146" xfId="250"/>
    <cellStyle name="Normal 147" xfId="251"/>
    <cellStyle name="Normal 148" xfId="252"/>
    <cellStyle name="Normal 149" xfId="253"/>
    <cellStyle name="Normal 15" xfId="254"/>
    <cellStyle name="Normal 15 2" xfId="255"/>
    <cellStyle name="Normal 150" xfId="256"/>
    <cellStyle name="Normal 151" xfId="257"/>
    <cellStyle name="Normal 152" xfId="258"/>
    <cellStyle name="Normal 153" xfId="259"/>
    <cellStyle name="Normal 155" xfId="260"/>
    <cellStyle name="Normal 16" xfId="261"/>
    <cellStyle name="Normal 17" xfId="262"/>
    <cellStyle name="Normal 18" xfId="263"/>
    <cellStyle name="Normal 19" xfId="264"/>
    <cellStyle name="Normal 2" xfId="265"/>
    <cellStyle name="Normal 2 2" xfId="266"/>
    <cellStyle name="Normal 2 2 2" xfId="267"/>
    <cellStyle name="Normal 2 2 2 2" xfId="268"/>
    <cellStyle name="Normal 2 2 2 2 2" xfId="269"/>
    <cellStyle name="Normal 2 2 2 3" xfId="270"/>
    <cellStyle name="Normal 2 2 2 4" xfId="271"/>
    <cellStyle name="Normal 2 2 3" xfId="272"/>
    <cellStyle name="Normal 2 2 3 2" xfId="273"/>
    <cellStyle name="Normal 2 2 4" xfId="274"/>
    <cellStyle name="Normal 2 2 4 2" xfId="275"/>
    <cellStyle name="Normal 2 2 5" xfId="276"/>
    <cellStyle name="Normal 2 3" xfId="277"/>
    <cellStyle name="Normal 2 3 2" xfId="278"/>
    <cellStyle name="Normal 2 3 2 2" xfId="279"/>
    <cellStyle name="Normal 2 3 3" xfId="280"/>
    <cellStyle name="Normal 2 4" xfId="281"/>
    <cellStyle name="Normal 2 4 2" xfId="282"/>
    <cellStyle name="Normal 2 5" xfId="283"/>
    <cellStyle name="Normal 20" xfId="284"/>
    <cellStyle name="Normal 20 2" xfId="285"/>
    <cellStyle name="Normal 21" xfId="286"/>
    <cellStyle name="Normal 21 2" xfId="287"/>
    <cellStyle name="Normal 21 3" xfId="288"/>
    <cellStyle name="Normal 22" xfId="289"/>
    <cellStyle name="Normal 23" xfId="290"/>
    <cellStyle name="Normal 24" xfId="291"/>
    <cellStyle name="Normal 25" xfId="292"/>
    <cellStyle name="Normal 26" xfId="293"/>
    <cellStyle name="Normal 27" xfId="294"/>
    <cellStyle name="Normal 28" xfId="295"/>
    <cellStyle name="Normal 29" xfId="296"/>
    <cellStyle name="Normal 3" xfId="297"/>
    <cellStyle name="Normal 3 2" xfId="298"/>
    <cellStyle name="Normal 3 2 2" xfId="299"/>
    <cellStyle name="Normal 3 2 2 2" xfId="300"/>
    <cellStyle name="Normal 3 2 2 2 2" xfId="301"/>
    <cellStyle name="Normal 3 2 2 3" xfId="302"/>
    <cellStyle name="Normal 3 2 3" xfId="303"/>
    <cellStyle name="Normal 3 2 3 2" xfId="304"/>
    <cellStyle name="Normal 3 2 4" xfId="305"/>
    <cellStyle name="Normal 3 3" xfId="306"/>
    <cellStyle name="Normal 3 3 2" xfId="307"/>
    <cellStyle name="Normal 3 3 2 2" xfId="308"/>
    <cellStyle name="Normal 3 3 3" xfId="309"/>
    <cellStyle name="Normal 3 4" xfId="310"/>
    <cellStyle name="Normal 3 4 2" xfId="311"/>
    <cellStyle name="Normal 3 5" xfId="312"/>
    <cellStyle name="Normal 30" xfId="313"/>
    <cellStyle name="Normal 31" xfId="314"/>
    <cellStyle name="Normal 32" xfId="315"/>
    <cellStyle name="Normal 33" xfId="316"/>
    <cellStyle name="Normal 34" xfId="317"/>
    <cellStyle name="Normal 35" xfId="318"/>
    <cellStyle name="Normal 36" xfId="319"/>
    <cellStyle name="Normal 37" xfId="320"/>
    <cellStyle name="Normal 38" xfId="321"/>
    <cellStyle name="Normal 39" xfId="322"/>
    <cellStyle name="Normal 4" xfId="323"/>
    <cellStyle name="Normal 4 2" xfId="324"/>
    <cellStyle name="Normal 40" xfId="325"/>
    <cellStyle name="Normal 41" xfId="326"/>
    <cellStyle name="Normal 42" xfId="327"/>
    <cellStyle name="Normal 42 2" xfId="328"/>
    <cellStyle name="Normal 43" xfId="329"/>
    <cellStyle name="Normal 44" xfId="330"/>
    <cellStyle name="Normal 45" xfId="331"/>
    <cellStyle name="Normal 46" xfId="332"/>
    <cellStyle name="Normal 47" xfId="333"/>
    <cellStyle name="Normal 48" xfId="334"/>
    <cellStyle name="Normal 49" xfId="335"/>
    <cellStyle name="Normal 5" xfId="336"/>
    <cellStyle name="Normal 50" xfId="337"/>
    <cellStyle name="Normal 51" xfId="338"/>
    <cellStyle name="Normal 52" xfId="339"/>
    <cellStyle name="Normal 53" xfId="340"/>
    <cellStyle name="Normal 54" xfId="341"/>
    <cellStyle name="Normal 55" xfId="342"/>
    <cellStyle name="Normal 56" xfId="343"/>
    <cellStyle name="Normal 57" xfId="344"/>
    <cellStyle name="Normal 58" xfId="345"/>
    <cellStyle name="Normal 59" xfId="346"/>
    <cellStyle name="Normal 6" xfId="347"/>
    <cellStyle name="Normal 60" xfId="348"/>
    <cellStyle name="Normal 61" xfId="349"/>
    <cellStyle name="Normal 62" xfId="350"/>
    <cellStyle name="Normal 63" xfId="351"/>
    <cellStyle name="Normal 64" xfId="352"/>
    <cellStyle name="Normal 65" xfId="353"/>
    <cellStyle name="Normal 66" xfId="354"/>
    <cellStyle name="Normal 67" xfId="355"/>
    <cellStyle name="Normal 68" xfId="356"/>
    <cellStyle name="Normal 69" xfId="357"/>
    <cellStyle name="Normal 7" xfId="358"/>
    <cellStyle name="Normal 70" xfId="359"/>
    <cellStyle name="Normal 71" xfId="360"/>
    <cellStyle name="Normal 72" xfId="361"/>
    <cellStyle name="Normal 73" xfId="362"/>
    <cellStyle name="Normal 74" xfId="363"/>
    <cellStyle name="Normal 75" xfId="364"/>
    <cellStyle name="Normal 76" xfId="365"/>
    <cellStyle name="Normal 77" xfId="366"/>
    <cellStyle name="Normal 78" xfId="367"/>
    <cellStyle name="Normal 79" xfId="368"/>
    <cellStyle name="Normal 8" xfId="369"/>
    <cellStyle name="Normal 80" xfId="370"/>
    <cellStyle name="Normal 81" xfId="371"/>
    <cellStyle name="Normal 82" xfId="372"/>
    <cellStyle name="Normal 83" xfId="373"/>
    <cellStyle name="Normal 84" xfId="374"/>
    <cellStyle name="Normal 85" xfId="375"/>
    <cellStyle name="Normal 86" xfId="376"/>
    <cellStyle name="Normal 87" xfId="377"/>
    <cellStyle name="Normal 88" xfId="378"/>
    <cellStyle name="Normal 89" xfId="379"/>
    <cellStyle name="Normal 9" xfId="380"/>
    <cellStyle name="Normal 90" xfId="381"/>
    <cellStyle name="Normal 91" xfId="382"/>
    <cellStyle name="Normal 92" xfId="383"/>
    <cellStyle name="Normal 93" xfId="384"/>
    <cellStyle name="Normal 94" xfId="385"/>
    <cellStyle name="Normal 95" xfId="386"/>
    <cellStyle name="Normal 96" xfId="387"/>
    <cellStyle name="Normal 97" xfId="388"/>
    <cellStyle name="Normal 98" xfId="389"/>
    <cellStyle name="Normal 99" xfId="390"/>
    <cellStyle name="Normal 99 2" xfId="391"/>
    <cellStyle name="Normal 99 3" xfId="392"/>
    <cellStyle name="Normal 99 4" xfId="393"/>
    <cellStyle name="Notas" xfId="14" builtinId="10" customBuiltin="1"/>
    <cellStyle name="Notas 2" xfId="394"/>
    <cellStyle name="Notas 2 2" xfId="395"/>
    <cellStyle name="Notas 2 2 2" xfId="396"/>
    <cellStyle name="Notas 2 2 2 2" xfId="397"/>
    <cellStyle name="Notas 2 2 2 2 2" xfId="398"/>
    <cellStyle name="Notas 2 2 2 3" xfId="399"/>
    <cellStyle name="Notas 2 2 3" xfId="400"/>
    <cellStyle name="Notas 2 2 3 2" xfId="401"/>
    <cellStyle name="Notas 2 2 4" xfId="402"/>
    <cellStyle name="Notas 2 3" xfId="403"/>
    <cellStyle name="Notas 2 3 2" xfId="404"/>
    <cellStyle name="Notas 2 3 2 2" xfId="405"/>
    <cellStyle name="Notas 2 3 3" xfId="406"/>
    <cellStyle name="Notas 2 4" xfId="407"/>
    <cellStyle name="Notas 2 4 2" xfId="408"/>
    <cellStyle name="Notas 2 5" xfId="409"/>
    <cellStyle name="Notas 3" xfId="410"/>
    <cellStyle name="Notas 3 2" xfId="411"/>
    <cellStyle name="Notas 3 2 2" xfId="412"/>
    <cellStyle name="Notas 3 2 2 2" xfId="413"/>
    <cellStyle name="Notas 3 2 3" xfId="414"/>
    <cellStyle name="Notas 3 3" xfId="415"/>
    <cellStyle name="Notas 3 3 2" xfId="416"/>
    <cellStyle name="Notas 3 4" xfId="417"/>
    <cellStyle name="Notas 3 5" xfId="418"/>
    <cellStyle name="Notas 4" xfId="419"/>
    <cellStyle name="Porcentaje 2" xfId="420"/>
    <cellStyle name="Porcentaje 2 2" xfId="421"/>
    <cellStyle name="Porcentaje 2 2 2" xfId="422"/>
    <cellStyle name="Porcentaje 2 2 2 2" xfId="423"/>
    <cellStyle name="Porcentaje 2 2 3" xfId="424"/>
    <cellStyle name="Porcentaje 2 3" xfId="425"/>
    <cellStyle name="Porcentaje 2 3 2" xfId="426"/>
    <cellStyle name="Porcentaje 2 4" xfId="427"/>
    <cellStyle name="Salida" xfId="9" builtinId="21" customBuiltin="1"/>
    <cellStyle name="Salida 2" xfId="428"/>
    <cellStyle name="Salida 2 2" xfId="429"/>
    <cellStyle name="Texto de advertencia" xfId="13" builtinId="11" customBuiltin="1"/>
    <cellStyle name="Texto de advertencia 2" xfId="430"/>
    <cellStyle name="Texto de advertencia 2 2" xfId="431"/>
    <cellStyle name="Texto explicativo" xfId="15" builtinId="53" customBuiltin="1"/>
    <cellStyle name="Texto explicativo 2" xfId="432"/>
    <cellStyle name="Texto explicativo 2 2" xfId="433"/>
    <cellStyle name="Título" xfId="1" builtinId="15" customBuiltin="1"/>
    <cellStyle name="Título 1 2" xfId="434"/>
    <cellStyle name="Título 1 2 2" xfId="435"/>
    <cellStyle name="Título 2" xfId="2" builtinId="17" customBuiltin="1"/>
    <cellStyle name="Título 2 2" xfId="436"/>
    <cellStyle name="Título 2 2 2" xfId="437"/>
    <cellStyle name="Título 3" xfId="3" builtinId="18" customBuiltin="1"/>
    <cellStyle name="Título 3 2" xfId="438"/>
    <cellStyle name="Título 3 2 2" xfId="439"/>
    <cellStyle name="Título 4" xfId="440"/>
    <cellStyle name="Título 4 2" xfId="441"/>
    <cellStyle name="Total" xfId="16" builtinId="25" customBuiltin="1"/>
    <cellStyle name="Total 2" xfId="442"/>
    <cellStyle name="Total 2 2" xfId="4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UESTOS2000\TRABAJO\RPT21TRABAPERSONALDESDOBLADOconfirmad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se991\CONSEJER&#205;AS\ERRORESMAYO2000\R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PT%20VIGENTE\RPTMARZO2002\CONSEJERIASyORGANISMOSRPTPRUEBAacg2504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UERDOS%20CONSEJO%20DE%20GOBIERNO\Catalogo\catalogacion%20transferidos%202000\anexo%20pues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ComplementosEspecifico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4 (2)"/>
      <sheetName val="PERSONASPUESTOS"/>
      <sheetName val="Anexo"/>
      <sheetName val="NºPUESTOS"/>
      <sheetName val="PUESTOSCIERTOS"/>
      <sheetName val="CLAVES1"/>
      <sheetName val="CLAVES2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C2" t="str">
            <v>JEFE DE NEGOCIADO DE REGISTRO Y ARCHIVO II</v>
          </cell>
          <cell r="E2">
            <v>16</v>
          </cell>
          <cell r="G2" t="str">
            <v>RDT</v>
          </cell>
          <cell r="H2" t="str">
            <v>INC</v>
          </cell>
          <cell r="I2" t="str">
            <v>DE</v>
          </cell>
          <cell r="M2" t="str">
            <v>S</v>
          </cell>
          <cell r="N2" t="str">
            <v>C</v>
          </cell>
          <cell r="O2" t="str">
            <v>AP</v>
          </cell>
          <cell r="P2" t="str">
            <v>C</v>
          </cell>
          <cell r="Q2" t="str">
            <v>D</v>
          </cell>
          <cell r="R2" t="str">
            <v>EX01</v>
          </cell>
          <cell r="U2">
            <v>44</v>
          </cell>
        </row>
        <row r="3">
          <cell r="A3">
            <v>2</v>
          </cell>
          <cell r="C3" t="str">
            <v>TELEFONISTA</v>
          </cell>
          <cell r="E3">
            <v>11</v>
          </cell>
          <cell r="M3" t="str">
            <v>N</v>
          </cell>
          <cell r="N3" t="str">
            <v>C</v>
          </cell>
          <cell r="O3" t="str">
            <v>AP</v>
          </cell>
          <cell r="P3" t="str">
            <v>E</v>
          </cell>
          <cell r="R3" t="str">
            <v>EX01</v>
          </cell>
          <cell r="U3">
            <v>44</v>
          </cell>
        </row>
        <row r="4">
          <cell r="A4">
            <v>3</v>
          </cell>
          <cell r="C4" t="str">
            <v>JEFE DE LA SECCIÓN DE ESTADíSTICA</v>
          </cell>
          <cell r="E4">
            <v>25</v>
          </cell>
          <cell r="G4" t="str">
            <v>RDT</v>
          </cell>
          <cell r="H4" t="str">
            <v>INC</v>
          </cell>
          <cell r="I4" t="str">
            <v>DE</v>
          </cell>
          <cell r="M4" t="str">
            <v>S</v>
          </cell>
          <cell r="N4" t="str">
            <v>C</v>
          </cell>
          <cell r="O4" t="str">
            <v>AP</v>
          </cell>
          <cell r="P4" t="str">
            <v>A</v>
          </cell>
          <cell r="R4" t="str">
            <v>EX01</v>
          </cell>
          <cell r="U4">
            <v>44</v>
          </cell>
        </row>
        <row r="5">
          <cell r="A5">
            <v>4</v>
          </cell>
          <cell r="C5" t="str">
            <v>JEFE DE NEGOCIADO DE ASUNTOS GENERALES</v>
          </cell>
          <cell r="E5">
            <v>16</v>
          </cell>
          <cell r="G5" t="str">
            <v>RDT</v>
          </cell>
          <cell r="I5" t="str">
            <v>DE</v>
          </cell>
          <cell r="M5" t="str">
            <v>S</v>
          </cell>
          <cell r="N5" t="str">
            <v>C</v>
          </cell>
          <cell r="O5" t="str">
            <v>AP</v>
          </cell>
          <cell r="P5" t="str">
            <v>C</v>
          </cell>
          <cell r="Q5" t="str">
            <v>D</v>
          </cell>
          <cell r="R5" t="str">
            <v>EX01</v>
          </cell>
          <cell r="U5">
            <v>44</v>
          </cell>
        </row>
        <row r="6">
          <cell r="A6">
            <v>5</v>
          </cell>
          <cell r="C6" t="str">
            <v>JEFE DE NEGOCIADO DE NORMAS LABORALES</v>
          </cell>
          <cell r="E6">
            <v>16</v>
          </cell>
          <cell r="G6" t="str">
            <v>RDT</v>
          </cell>
          <cell r="I6" t="str">
            <v>DE</v>
          </cell>
          <cell r="M6" t="str">
            <v>S</v>
          </cell>
          <cell r="N6" t="str">
            <v>C</v>
          </cell>
          <cell r="O6" t="str">
            <v>AP</v>
          </cell>
          <cell r="P6" t="str">
            <v>C</v>
          </cell>
          <cell r="Q6" t="str">
            <v>D</v>
          </cell>
          <cell r="R6" t="str">
            <v>EX01</v>
          </cell>
          <cell r="U6">
            <v>44</v>
          </cell>
        </row>
        <row r="7">
          <cell r="A7">
            <v>6</v>
          </cell>
          <cell r="C7" t="str">
            <v xml:space="preserve"> JEFE DE NEGOCIADO DE ORDENACIÓN LABORAL</v>
          </cell>
          <cell r="E7">
            <v>16</v>
          </cell>
          <cell r="G7" t="str">
            <v>RDT</v>
          </cell>
          <cell r="I7" t="str">
            <v>DE</v>
          </cell>
          <cell r="M7" t="str">
            <v>S</v>
          </cell>
          <cell r="N7" t="str">
            <v>C</v>
          </cell>
          <cell r="O7" t="str">
            <v>AP</v>
          </cell>
          <cell r="P7" t="str">
            <v>C</v>
          </cell>
          <cell r="Q7" t="str">
            <v>D</v>
          </cell>
          <cell r="R7" t="str">
            <v>EX01</v>
          </cell>
          <cell r="U7">
            <v>44</v>
          </cell>
        </row>
        <row r="8">
          <cell r="A8">
            <v>7</v>
          </cell>
          <cell r="C8" t="str">
            <v>JEFE DE UNIDAD DE SANCIONES I DE PREV RIESGOS LABORALES</v>
          </cell>
          <cell r="E8">
            <v>21</v>
          </cell>
          <cell r="G8" t="str">
            <v>RDT</v>
          </cell>
          <cell r="H8" t="str">
            <v>INC</v>
          </cell>
          <cell r="I8" t="str">
            <v>DE</v>
          </cell>
          <cell r="M8" t="str">
            <v>S</v>
          </cell>
          <cell r="N8" t="str">
            <v>C</v>
          </cell>
          <cell r="O8" t="str">
            <v>AP</v>
          </cell>
          <cell r="P8" t="str">
            <v>B</v>
          </cell>
          <cell r="Q8" t="str">
            <v>C</v>
          </cell>
          <cell r="R8" t="str">
            <v>EX01</v>
          </cell>
          <cell r="U8">
            <v>44</v>
          </cell>
        </row>
        <row r="9">
          <cell r="A9">
            <v>8</v>
          </cell>
          <cell r="C9" t="str">
            <v>JEFE DE NEGOCIADO DE SANCIONES I</v>
          </cell>
          <cell r="E9">
            <v>16</v>
          </cell>
          <cell r="G9" t="str">
            <v>RDT</v>
          </cell>
          <cell r="H9" t="str">
            <v>INC</v>
          </cell>
          <cell r="I9" t="str">
            <v>DE</v>
          </cell>
          <cell r="M9" t="str">
            <v>S</v>
          </cell>
          <cell r="N9" t="str">
            <v>C</v>
          </cell>
          <cell r="O9" t="str">
            <v>AP</v>
          </cell>
          <cell r="P9" t="str">
            <v>C</v>
          </cell>
          <cell r="Q9" t="str">
            <v>D</v>
          </cell>
          <cell r="R9" t="str">
            <v>EX01</v>
          </cell>
          <cell r="U9">
            <v>44</v>
          </cell>
        </row>
        <row r="10">
          <cell r="A10">
            <v>9</v>
          </cell>
          <cell r="C10" t="str">
            <v>ADMINISTRATIVO</v>
          </cell>
          <cell r="E10">
            <v>15</v>
          </cell>
          <cell r="M10" t="str">
            <v>N</v>
          </cell>
          <cell r="N10" t="str">
            <v>C</v>
          </cell>
          <cell r="O10" t="str">
            <v>AP</v>
          </cell>
          <cell r="P10" t="str">
            <v>C</v>
          </cell>
          <cell r="R10" t="str">
            <v>EX01</v>
          </cell>
          <cell r="U10">
            <v>44</v>
          </cell>
        </row>
        <row r="11">
          <cell r="A11">
            <v>10</v>
          </cell>
          <cell r="C11" t="str">
            <v>JEFE DE UNIDAD DE SANCIONES II DE ORDEN SOCIAL</v>
          </cell>
          <cell r="E11">
            <v>21</v>
          </cell>
          <cell r="G11" t="str">
            <v>RDT</v>
          </cell>
          <cell r="H11" t="str">
            <v>INC</v>
          </cell>
          <cell r="I11" t="str">
            <v>DE</v>
          </cell>
          <cell r="M11" t="str">
            <v>S</v>
          </cell>
          <cell r="N11" t="str">
            <v>C</v>
          </cell>
          <cell r="O11" t="str">
            <v>AP</v>
          </cell>
          <cell r="P11" t="str">
            <v>B</v>
          </cell>
          <cell r="Q11" t="str">
            <v>C</v>
          </cell>
          <cell r="R11" t="str">
            <v>EX01</v>
          </cell>
          <cell r="U11">
            <v>44</v>
          </cell>
        </row>
        <row r="12">
          <cell r="A12">
            <v>11</v>
          </cell>
          <cell r="C12" t="str">
            <v>JEFE DE NEGOCIADO DE SANCIONES II</v>
          </cell>
          <cell r="E12">
            <v>16</v>
          </cell>
          <cell r="G12" t="str">
            <v>RDT</v>
          </cell>
          <cell r="H12" t="str">
            <v>INC</v>
          </cell>
          <cell r="I12" t="str">
            <v>DE</v>
          </cell>
          <cell r="M12" t="str">
            <v>S</v>
          </cell>
          <cell r="N12" t="str">
            <v>C</v>
          </cell>
          <cell r="O12" t="str">
            <v>AP</v>
          </cell>
          <cell r="P12" t="str">
            <v>C</v>
          </cell>
          <cell r="Q12" t="str">
            <v>D</v>
          </cell>
          <cell r="R12" t="str">
            <v>EX01</v>
          </cell>
          <cell r="U12">
            <v>44</v>
          </cell>
        </row>
        <row r="13">
          <cell r="A13">
            <v>12</v>
          </cell>
          <cell r="C13" t="str">
            <v>JEFE DE LA SECCIÓN DE ECONOMíA SOCIAL</v>
          </cell>
          <cell r="E13">
            <v>25</v>
          </cell>
          <cell r="G13" t="str">
            <v>RDT</v>
          </cell>
          <cell r="H13" t="str">
            <v>INC</v>
          </cell>
          <cell r="I13" t="str">
            <v>DE</v>
          </cell>
          <cell r="M13" t="str">
            <v>S</v>
          </cell>
          <cell r="N13" t="str">
            <v>C</v>
          </cell>
          <cell r="O13" t="str">
            <v>AP</v>
          </cell>
          <cell r="P13" t="str">
            <v>A</v>
          </cell>
          <cell r="R13" t="str">
            <v>EX01</v>
          </cell>
          <cell r="S13">
            <v>1100</v>
          </cell>
          <cell r="U13">
            <v>44</v>
          </cell>
        </row>
        <row r="14">
          <cell r="A14">
            <v>13</v>
          </cell>
          <cell r="C14" t="str">
            <v>JEFE DE NEGOCIADO DE COOPERATIVAS</v>
          </cell>
          <cell r="E14">
            <v>16</v>
          </cell>
          <cell r="G14" t="str">
            <v>RDT</v>
          </cell>
          <cell r="H14" t="str">
            <v>INC</v>
          </cell>
          <cell r="I14" t="str">
            <v>DE</v>
          </cell>
          <cell r="M14" t="str">
            <v>S</v>
          </cell>
          <cell r="N14" t="str">
            <v>C</v>
          </cell>
          <cell r="O14" t="str">
            <v>AP</v>
          </cell>
          <cell r="P14" t="str">
            <v>C</v>
          </cell>
          <cell r="Q14" t="str">
            <v>D</v>
          </cell>
          <cell r="R14" t="str">
            <v>EX01</v>
          </cell>
          <cell r="U14">
            <v>44</v>
          </cell>
        </row>
        <row r="15">
          <cell r="A15">
            <v>14</v>
          </cell>
          <cell r="C15" t="str">
            <v>JEFE DE NEGOCIADO DE SOCIEDADES LABORALES</v>
          </cell>
          <cell r="E15">
            <v>16</v>
          </cell>
          <cell r="G15" t="str">
            <v>RDT</v>
          </cell>
          <cell r="H15" t="str">
            <v>INC</v>
          </cell>
          <cell r="I15" t="str">
            <v>DE</v>
          </cell>
          <cell r="M15" t="str">
            <v>S</v>
          </cell>
          <cell r="N15" t="str">
            <v>C</v>
          </cell>
          <cell r="O15" t="str">
            <v>AP</v>
          </cell>
          <cell r="P15" t="str">
            <v>C</v>
          </cell>
          <cell r="Q15" t="str">
            <v>D</v>
          </cell>
          <cell r="R15" t="str">
            <v>EX01</v>
          </cell>
          <cell r="U15">
            <v>44</v>
          </cell>
        </row>
        <row r="16">
          <cell r="A16">
            <v>15</v>
          </cell>
          <cell r="C16" t="str">
            <v>ADMINISTRATIVO</v>
          </cell>
          <cell r="E16">
            <v>15</v>
          </cell>
          <cell r="M16" t="str">
            <v>N</v>
          </cell>
          <cell r="N16" t="str">
            <v>C</v>
          </cell>
          <cell r="O16" t="str">
            <v>AP</v>
          </cell>
          <cell r="P16" t="str">
            <v>C</v>
          </cell>
          <cell r="R16" t="str">
            <v>EX01</v>
          </cell>
          <cell r="U16">
            <v>44</v>
          </cell>
        </row>
        <row r="17">
          <cell r="A17">
            <v>16</v>
          </cell>
          <cell r="C17" t="str">
            <v>JEFE DE NEGOCIADO DE ACCIDENTES DE TRABAJO</v>
          </cell>
          <cell r="E17">
            <v>16</v>
          </cell>
          <cell r="G17" t="str">
            <v>RDT</v>
          </cell>
          <cell r="I17" t="str">
            <v>DE</v>
          </cell>
          <cell r="M17" t="str">
            <v>S</v>
          </cell>
          <cell r="N17" t="str">
            <v>C</v>
          </cell>
          <cell r="O17" t="str">
            <v>AP</v>
          </cell>
          <cell r="P17" t="str">
            <v>C</v>
          </cell>
          <cell r="Q17" t="str">
            <v>D</v>
          </cell>
          <cell r="R17" t="str">
            <v>EX01</v>
          </cell>
          <cell r="U17">
            <v>44</v>
          </cell>
        </row>
        <row r="18">
          <cell r="A18">
            <v>17</v>
          </cell>
          <cell r="C18" t="str">
            <v>AUXILIAR ADMINISTRATIVO</v>
          </cell>
          <cell r="E18">
            <v>13</v>
          </cell>
          <cell r="M18" t="str">
            <v>N</v>
          </cell>
          <cell r="N18" t="str">
            <v>C</v>
          </cell>
          <cell r="O18" t="str">
            <v>AP</v>
          </cell>
          <cell r="P18" t="str">
            <v>D</v>
          </cell>
          <cell r="R18" t="str">
            <v>EX01</v>
          </cell>
          <cell r="U18">
            <v>44</v>
          </cell>
        </row>
        <row r="19">
          <cell r="A19">
            <v>18</v>
          </cell>
          <cell r="C19" t="str">
            <v>JEFE DE NEGOCIADO DE REGULACION DE EMPLEO</v>
          </cell>
          <cell r="E19">
            <v>16</v>
          </cell>
          <cell r="G19" t="str">
            <v>RDT</v>
          </cell>
          <cell r="H19" t="str">
            <v>INC</v>
          </cell>
          <cell r="I19" t="str">
            <v>DE</v>
          </cell>
          <cell r="M19" t="str">
            <v>S</v>
          </cell>
          <cell r="N19" t="str">
            <v>C</v>
          </cell>
          <cell r="O19" t="str">
            <v>AP</v>
          </cell>
          <cell r="P19" t="str">
            <v>C</v>
          </cell>
          <cell r="Q19" t="str">
            <v>D</v>
          </cell>
          <cell r="R19" t="str">
            <v>EX01</v>
          </cell>
          <cell r="U19">
            <v>44</v>
          </cell>
        </row>
        <row r="20">
          <cell r="A20">
            <v>19</v>
          </cell>
          <cell r="C20" t="str">
            <v xml:space="preserve">JEFE DE NEGOCIADO DE AYUDAD PREVIAS </v>
          </cell>
          <cell r="E20">
            <v>16</v>
          </cell>
          <cell r="G20" t="str">
            <v>RDT</v>
          </cell>
          <cell r="H20" t="str">
            <v>INC</v>
          </cell>
          <cell r="I20" t="str">
            <v>DE</v>
          </cell>
          <cell r="M20" t="str">
            <v>S</v>
          </cell>
          <cell r="N20" t="str">
            <v>C</v>
          </cell>
          <cell r="O20" t="str">
            <v>AP</v>
          </cell>
          <cell r="P20" t="str">
            <v>C</v>
          </cell>
          <cell r="Q20" t="str">
            <v>D</v>
          </cell>
          <cell r="R20" t="str">
            <v>EX01</v>
          </cell>
          <cell r="U20">
            <v>44</v>
          </cell>
        </row>
        <row r="21">
          <cell r="A21">
            <v>20</v>
          </cell>
          <cell r="C21" t="str">
            <v>AUXILIAR ADMINISTRATIVO</v>
          </cell>
          <cell r="E21">
            <v>13</v>
          </cell>
          <cell r="G21" t="str">
            <v>RDT</v>
          </cell>
          <cell r="M21" t="str">
            <v>N</v>
          </cell>
          <cell r="N21" t="str">
            <v>C</v>
          </cell>
          <cell r="O21" t="str">
            <v>AP</v>
          </cell>
          <cell r="P21" t="str">
            <v>D</v>
          </cell>
          <cell r="R21" t="str">
            <v>EX01</v>
          </cell>
          <cell r="U21">
            <v>44</v>
          </cell>
        </row>
        <row r="22">
          <cell r="A22">
            <v>21</v>
          </cell>
          <cell r="C22" t="str">
            <v>LETRADO COORDINADOR UMAC OVIEDO</v>
          </cell>
          <cell r="E22">
            <v>25</v>
          </cell>
          <cell r="G22" t="str">
            <v>RDT</v>
          </cell>
          <cell r="H22" t="str">
            <v>INC</v>
          </cell>
          <cell r="I22" t="str">
            <v>DE</v>
          </cell>
          <cell r="M22" t="str">
            <v>S</v>
          </cell>
          <cell r="N22" t="str">
            <v>C</v>
          </cell>
          <cell r="O22" t="str">
            <v>AP</v>
          </cell>
          <cell r="P22" t="str">
            <v>A</v>
          </cell>
          <cell r="R22" t="str">
            <v>EX01</v>
          </cell>
          <cell r="S22">
            <v>1100</v>
          </cell>
          <cell r="U22">
            <v>44</v>
          </cell>
        </row>
        <row r="23">
          <cell r="A23">
            <v>22</v>
          </cell>
          <cell r="C23" t="str">
            <v>LETRADO UMAC</v>
          </cell>
          <cell r="E23">
            <v>25</v>
          </cell>
          <cell r="G23" t="str">
            <v>RDT</v>
          </cell>
          <cell r="H23" t="str">
            <v>INC</v>
          </cell>
          <cell r="I23" t="str">
            <v>DE</v>
          </cell>
          <cell r="M23" t="str">
            <v>S</v>
          </cell>
          <cell r="N23" t="str">
            <v>C</v>
          </cell>
          <cell r="O23" t="str">
            <v>AP</v>
          </cell>
          <cell r="P23" t="str">
            <v>A</v>
          </cell>
          <cell r="R23" t="str">
            <v>EX01</v>
          </cell>
          <cell r="S23">
            <v>1100</v>
          </cell>
          <cell r="U23">
            <v>44</v>
          </cell>
        </row>
        <row r="24">
          <cell r="A24">
            <v>23</v>
          </cell>
          <cell r="C24" t="str">
            <v>LETRADO UMAC</v>
          </cell>
          <cell r="E24">
            <v>25</v>
          </cell>
          <cell r="G24" t="str">
            <v>RDT</v>
          </cell>
          <cell r="H24" t="str">
            <v>INC</v>
          </cell>
          <cell r="I24" t="str">
            <v>DE</v>
          </cell>
          <cell r="M24" t="str">
            <v>S</v>
          </cell>
          <cell r="N24" t="str">
            <v>C</v>
          </cell>
          <cell r="O24" t="str">
            <v>AP</v>
          </cell>
          <cell r="P24" t="str">
            <v>A</v>
          </cell>
          <cell r="R24" t="str">
            <v>EX01</v>
          </cell>
          <cell r="S24">
            <v>1100</v>
          </cell>
          <cell r="U24">
            <v>44</v>
          </cell>
        </row>
        <row r="25">
          <cell r="A25">
            <v>24</v>
          </cell>
          <cell r="C25" t="str">
            <v>JEFE UNIDAD  DEPOSITO ESTATUTOS,ACTAS ELECCIONES Y CONVENIOS</v>
          </cell>
          <cell r="E25">
            <v>21</v>
          </cell>
          <cell r="G25" t="str">
            <v>RDT</v>
          </cell>
          <cell r="H25" t="str">
            <v>INC</v>
          </cell>
          <cell r="I25" t="str">
            <v>DE</v>
          </cell>
          <cell r="M25" t="str">
            <v>S</v>
          </cell>
          <cell r="N25" t="str">
            <v>C</v>
          </cell>
          <cell r="O25" t="str">
            <v>AP</v>
          </cell>
          <cell r="P25" t="str">
            <v>B</v>
          </cell>
          <cell r="Q25" t="str">
            <v>C</v>
          </cell>
          <cell r="R25" t="str">
            <v>EX01</v>
          </cell>
          <cell r="U25">
            <v>44</v>
          </cell>
        </row>
        <row r="26">
          <cell r="A26">
            <v>25</v>
          </cell>
          <cell r="C26" t="str">
            <v>JEFE DE NEGOCIADO DE UMAC OVIEDO  I</v>
          </cell>
          <cell r="E26">
            <v>16</v>
          </cell>
          <cell r="G26" t="str">
            <v>RDT</v>
          </cell>
          <cell r="H26" t="str">
            <v>INC</v>
          </cell>
          <cell r="I26" t="str">
            <v>DE</v>
          </cell>
          <cell r="M26" t="str">
            <v>S</v>
          </cell>
          <cell r="N26" t="str">
            <v>C</v>
          </cell>
          <cell r="O26" t="str">
            <v>AP</v>
          </cell>
          <cell r="P26" t="str">
            <v>C</v>
          </cell>
          <cell r="Q26" t="str">
            <v>D</v>
          </cell>
          <cell r="R26" t="str">
            <v>EX01</v>
          </cell>
          <cell r="U26">
            <v>44</v>
          </cell>
        </row>
        <row r="27">
          <cell r="A27">
            <v>26</v>
          </cell>
          <cell r="C27" t="str">
            <v>JEFE DE NEGOCIADO DE UMAC OVIEDO  II</v>
          </cell>
          <cell r="E27">
            <v>16</v>
          </cell>
          <cell r="G27" t="str">
            <v>RDT</v>
          </cell>
          <cell r="H27" t="str">
            <v>INC</v>
          </cell>
          <cell r="I27" t="str">
            <v>DE</v>
          </cell>
          <cell r="M27" t="str">
            <v>S</v>
          </cell>
          <cell r="N27" t="str">
            <v>C</v>
          </cell>
          <cell r="O27" t="str">
            <v>AP</v>
          </cell>
          <cell r="P27" t="str">
            <v>C</v>
          </cell>
          <cell r="Q27" t="str">
            <v>D</v>
          </cell>
          <cell r="R27" t="str">
            <v>EX01</v>
          </cell>
          <cell r="U27">
            <v>44</v>
          </cell>
        </row>
        <row r="28">
          <cell r="A28">
            <v>27</v>
          </cell>
          <cell r="C28" t="str">
            <v>JEFE DE NEGOCIADO UMAC DE OVIEDO III</v>
          </cell>
          <cell r="E28">
            <v>16</v>
          </cell>
          <cell r="G28" t="str">
            <v>RDT</v>
          </cell>
          <cell r="H28" t="str">
            <v>INC</v>
          </cell>
          <cell r="I28" t="str">
            <v>DE</v>
          </cell>
          <cell r="M28" t="str">
            <v>S</v>
          </cell>
          <cell r="N28" t="str">
            <v>C</v>
          </cell>
          <cell r="O28" t="str">
            <v>AP</v>
          </cell>
          <cell r="P28" t="str">
            <v>C</v>
          </cell>
          <cell r="Q28" t="str">
            <v>D</v>
          </cell>
          <cell r="R28" t="str">
            <v>EX01</v>
          </cell>
          <cell r="U28">
            <v>44</v>
          </cell>
        </row>
        <row r="29">
          <cell r="A29">
            <v>28</v>
          </cell>
          <cell r="C29" t="str">
            <v>ADMINISTRATIVO UMAC</v>
          </cell>
          <cell r="E29">
            <v>15</v>
          </cell>
          <cell r="M29" t="str">
            <v>N</v>
          </cell>
          <cell r="N29" t="str">
            <v>C</v>
          </cell>
          <cell r="O29" t="str">
            <v>AP</v>
          </cell>
          <cell r="P29" t="str">
            <v>C</v>
          </cell>
          <cell r="R29" t="str">
            <v>EX01</v>
          </cell>
          <cell r="U29">
            <v>44</v>
          </cell>
        </row>
        <row r="30">
          <cell r="A30">
            <v>29</v>
          </cell>
          <cell r="C30" t="str">
            <v>AUXILIAR ADMINISTRATIVO UMAC</v>
          </cell>
          <cell r="E30">
            <v>13</v>
          </cell>
          <cell r="M30" t="str">
            <v>N</v>
          </cell>
          <cell r="N30" t="str">
            <v>C</v>
          </cell>
          <cell r="O30" t="str">
            <v>AP</v>
          </cell>
          <cell r="P30" t="str">
            <v>D</v>
          </cell>
          <cell r="R30" t="str">
            <v>EX01</v>
          </cell>
          <cell r="U30">
            <v>44</v>
          </cell>
        </row>
        <row r="31">
          <cell r="A31">
            <v>30</v>
          </cell>
          <cell r="C31" t="str">
            <v>AUXILIAR ADMINISTRATIVO UMAC</v>
          </cell>
          <cell r="E31">
            <v>13</v>
          </cell>
          <cell r="M31" t="str">
            <v>N</v>
          </cell>
          <cell r="N31" t="str">
            <v>C</v>
          </cell>
          <cell r="O31" t="str">
            <v>AP</v>
          </cell>
          <cell r="P31" t="str">
            <v>D</v>
          </cell>
          <cell r="R31" t="str">
            <v>EX01</v>
          </cell>
          <cell r="U31">
            <v>44</v>
          </cell>
        </row>
        <row r="32">
          <cell r="A32">
            <v>31</v>
          </cell>
          <cell r="C32" t="str">
            <v>LETRADO COORDINADOR UMAC GIJÓN</v>
          </cell>
          <cell r="E32">
            <v>25</v>
          </cell>
          <cell r="G32" t="str">
            <v>RDT</v>
          </cell>
          <cell r="H32" t="str">
            <v>INC</v>
          </cell>
          <cell r="I32" t="str">
            <v>DE</v>
          </cell>
          <cell r="M32" t="str">
            <v>S</v>
          </cell>
          <cell r="N32" t="str">
            <v>C</v>
          </cell>
          <cell r="O32" t="str">
            <v>AP</v>
          </cell>
          <cell r="P32" t="str">
            <v>A</v>
          </cell>
          <cell r="R32" t="str">
            <v>EX01</v>
          </cell>
          <cell r="S32">
            <v>1100</v>
          </cell>
          <cell r="U32">
            <v>24</v>
          </cell>
        </row>
        <row r="33">
          <cell r="A33">
            <v>32</v>
          </cell>
          <cell r="C33" t="str">
            <v>ADMINISTRATIVO UMAC</v>
          </cell>
          <cell r="E33">
            <v>22</v>
          </cell>
          <cell r="G33" t="str">
            <v>RDT</v>
          </cell>
          <cell r="H33" t="str">
            <v>INC</v>
          </cell>
          <cell r="I33" t="str">
            <v>DE</v>
          </cell>
          <cell r="M33" t="str">
            <v>N</v>
          </cell>
          <cell r="N33" t="str">
            <v>C</v>
          </cell>
          <cell r="O33" t="str">
            <v>AP</v>
          </cell>
          <cell r="P33" t="str">
            <v>C</v>
          </cell>
          <cell r="R33" t="str">
            <v>EX01</v>
          </cell>
          <cell r="U33">
            <v>24</v>
          </cell>
        </row>
        <row r="34">
          <cell r="A34">
            <v>33</v>
          </cell>
          <cell r="C34" t="str">
            <v>LETRADO UMAC</v>
          </cell>
          <cell r="E34">
            <v>25</v>
          </cell>
          <cell r="G34" t="str">
            <v>RDT</v>
          </cell>
          <cell r="H34" t="str">
            <v>INC</v>
          </cell>
          <cell r="I34" t="str">
            <v>DE</v>
          </cell>
          <cell r="M34" t="str">
            <v>S</v>
          </cell>
          <cell r="N34" t="str">
            <v>C</v>
          </cell>
          <cell r="O34" t="str">
            <v>AP</v>
          </cell>
          <cell r="P34" t="str">
            <v>A</v>
          </cell>
          <cell r="R34" t="str">
            <v>EX01</v>
          </cell>
          <cell r="S34">
            <v>1100</v>
          </cell>
          <cell r="U34">
            <v>24</v>
          </cell>
        </row>
        <row r="35">
          <cell r="A35">
            <v>34</v>
          </cell>
          <cell r="C35" t="str">
            <v>LETRADO UMAC</v>
          </cell>
          <cell r="E35">
            <v>25</v>
          </cell>
          <cell r="G35" t="str">
            <v>RDT</v>
          </cell>
          <cell r="H35" t="str">
            <v>INC</v>
          </cell>
          <cell r="I35" t="str">
            <v>DE</v>
          </cell>
          <cell r="M35" t="str">
            <v>S</v>
          </cell>
          <cell r="N35" t="str">
            <v>C</v>
          </cell>
          <cell r="O35" t="str">
            <v>AP</v>
          </cell>
          <cell r="P35" t="str">
            <v>A</v>
          </cell>
          <cell r="R35" t="str">
            <v>EX01</v>
          </cell>
          <cell r="S35">
            <v>1100</v>
          </cell>
          <cell r="U35">
            <v>24</v>
          </cell>
        </row>
        <row r="36">
          <cell r="A36">
            <v>35</v>
          </cell>
          <cell r="C36" t="str">
            <v>JEFE DE UNIDAD UMAC DE GIJON</v>
          </cell>
          <cell r="E36">
            <v>21</v>
          </cell>
          <cell r="G36" t="str">
            <v>RDT</v>
          </cell>
          <cell r="H36" t="str">
            <v>INC</v>
          </cell>
          <cell r="I36" t="str">
            <v>DE</v>
          </cell>
          <cell r="M36" t="str">
            <v>S</v>
          </cell>
          <cell r="N36" t="str">
            <v>C</v>
          </cell>
          <cell r="O36" t="str">
            <v>AP</v>
          </cell>
          <cell r="P36" t="str">
            <v>B</v>
          </cell>
          <cell r="Q36" t="str">
            <v>C</v>
          </cell>
          <cell r="R36" t="str">
            <v>EX01</v>
          </cell>
          <cell r="U36">
            <v>24</v>
          </cell>
        </row>
        <row r="37">
          <cell r="A37">
            <v>36</v>
          </cell>
          <cell r="C37" t="str">
            <v>AUXILIAR ADMINISTRATIVO UMAC</v>
          </cell>
          <cell r="E37">
            <v>13</v>
          </cell>
          <cell r="M37" t="str">
            <v>N</v>
          </cell>
          <cell r="N37" t="str">
            <v>C</v>
          </cell>
          <cell r="O37" t="str">
            <v>AP</v>
          </cell>
          <cell r="P37" t="str">
            <v>D</v>
          </cell>
          <cell r="R37" t="str">
            <v>EX01</v>
          </cell>
          <cell r="U37">
            <v>24</v>
          </cell>
        </row>
        <row r="38">
          <cell r="A38">
            <v>37</v>
          </cell>
          <cell r="C38" t="str">
            <v>LETRADO UMAC</v>
          </cell>
          <cell r="E38">
            <v>25</v>
          </cell>
          <cell r="G38" t="str">
            <v>RDT</v>
          </cell>
          <cell r="H38" t="str">
            <v>INC</v>
          </cell>
          <cell r="I38" t="str">
            <v>DE</v>
          </cell>
          <cell r="M38" t="str">
            <v>S</v>
          </cell>
          <cell r="N38" t="str">
            <v>C</v>
          </cell>
          <cell r="O38" t="str">
            <v>AP</v>
          </cell>
          <cell r="P38" t="str">
            <v>A</v>
          </cell>
          <cell r="R38" t="str">
            <v>EX01</v>
          </cell>
          <cell r="S38">
            <v>1100</v>
          </cell>
          <cell r="U38">
            <v>4</v>
          </cell>
        </row>
        <row r="39">
          <cell r="A39">
            <v>38</v>
          </cell>
          <cell r="C39" t="str">
            <v>JEFE DE NEGOCIADO UMAC DE AVILES</v>
          </cell>
          <cell r="E39">
            <v>16</v>
          </cell>
          <cell r="G39" t="str">
            <v>RDT</v>
          </cell>
          <cell r="H39" t="str">
            <v>INC</v>
          </cell>
          <cell r="I39" t="str">
            <v>DE</v>
          </cell>
          <cell r="M39" t="str">
            <v>S</v>
          </cell>
          <cell r="N39" t="str">
            <v>C</v>
          </cell>
          <cell r="O39" t="str">
            <v>AP</v>
          </cell>
          <cell r="P39" t="str">
            <v>C</v>
          </cell>
          <cell r="Q39" t="str">
            <v>D</v>
          </cell>
          <cell r="R39" t="str">
            <v>EX01</v>
          </cell>
          <cell r="U39">
            <v>4</v>
          </cell>
        </row>
        <row r="40">
          <cell r="A40">
            <v>39</v>
          </cell>
          <cell r="C40" t="str">
            <v>AUXILIAR ADMINISTRATIVO UMAC</v>
          </cell>
          <cell r="E40">
            <v>13</v>
          </cell>
          <cell r="M40" t="str">
            <v>N</v>
          </cell>
          <cell r="N40" t="str">
            <v>C</v>
          </cell>
          <cell r="O40" t="str">
            <v>AP</v>
          </cell>
          <cell r="P40" t="str">
            <v>D</v>
          </cell>
          <cell r="R40" t="str">
            <v>EX01</v>
          </cell>
          <cell r="U40">
            <v>4</v>
          </cell>
        </row>
        <row r="41">
          <cell r="A41">
            <v>40</v>
          </cell>
          <cell r="C41" t="str">
            <v>AUXILIAR ADMINISTRATIVO UMAC</v>
          </cell>
          <cell r="E41">
            <v>13</v>
          </cell>
          <cell r="M41" t="str">
            <v>N</v>
          </cell>
          <cell r="N41" t="str">
            <v>C</v>
          </cell>
          <cell r="O41" t="str">
            <v>AP</v>
          </cell>
          <cell r="P41" t="str">
            <v>D</v>
          </cell>
          <cell r="R41" t="str">
            <v>EX01</v>
          </cell>
          <cell r="U41">
            <v>4</v>
          </cell>
        </row>
        <row r="42">
          <cell r="A42">
            <v>41</v>
          </cell>
          <cell r="C42" t="str">
            <v>LETRADO UMAC</v>
          </cell>
          <cell r="E42">
            <v>25</v>
          </cell>
          <cell r="G42" t="str">
            <v>RDT</v>
          </cell>
          <cell r="H42" t="str">
            <v>INC</v>
          </cell>
          <cell r="I42" t="str">
            <v>DE</v>
          </cell>
          <cell r="M42" t="str">
            <v>S</v>
          </cell>
          <cell r="N42" t="str">
            <v>C</v>
          </cell>
          <cell r="O42" t="str">
            <v>AP</v>
          </cell>
          <cell r="P42" t="str">
            <v>A</v>
          </cell>
          <cell r="R42" t="str">
            <v>EX01</v>
          </cell>
          <cell r="S42">
            <v>1100</v>
          </cell>
          <cell r="U42">
            <v>37</v>
          </cell>
        </row>
        <row r="43">
          <cell r="A43">
            <v>42</v>
          </cell>
          <cell r="C43" t="str">
            <v>JEFE DE UNIDAD DE UMAC DE MIERES</v>
          </cell>
          <cell r="E43">
            <v>21</v>
          </cell>
          <cell r="G43" t="str">
            <v>RDT</v>
          </cell>
          <cell r="H43" t="str">
            <v>INC</v>
          </cell>
          <cell r="I43" t="str">
            <v>DE</v>
          </cell>
          <cell r="M43" t="str">
            <v>S</v>
          </cell>
          <cell r="N43" t="str">
            <v>C</v>
          </cell>
          <cell r="O43" t="str">
            <v>AP</v>
          </cell>
          <cell r="P43" t="str">
            <v>B</v>
          </cell>
          <cell r="Q43" t="str">
            <v>C</v>
          </cell>
          <cell r="R43" t="str">
            <v>EX01</v>
          </cell>
          <cell r="U43">
            <v>37</v>
          </cell>
        </row>
        <row r="44">
          <cell r="A44">
            <v>43</v>
          </cell>
          <cell r="C44" t="str">
            <v>JEFE DE NEGOCIADO UMAC DE MIERES</v>
          </cell>
          <cell r="E44">
            <v>16</v>
          </cell>
          <cell r="G44" t="str">
            <v>RDT</v>
          </cell>
          <cell r="H44" t="str">
            <v>INC</v>
          </cell>
          <cell r="I44" t="str">
            <v>DE</v>
          </cell>
          <cell r="M44" t="str">
            <v>S</v>
          </cell>
          <cell r="N44" t="str">
            <v>C</v>
          </cell>
          <cell r="O44" t="str">
            <v>AP</v>
          </cell>
          <cell r="P44" t="str">
            <v>C</v>
          </cell>
          <cell r="Q44" t="str">
            <v>D</v>
          </cell>
          <cell r="R44" t="str">
            <v>EX01</v>
          </cell>
          <cell r="U44">
            <v>37</v>
          </cell>
        </row>
        <row r="45">
          <cell r="A45">
            <v>44</v>
          </cell>
          <cell r="C45" t="str">
            <v>ORDENANZA UMAC</v>
          </cell>
          <cell r="E45">
            <v>11</v>
          </cell>
          <cell r="M45" t="str">
            <v>N</v>
          </cell>
          <cell r="N45" t="str">
            <v>C</v>
          </cell>
          <cell r="O45" t="str">
            <v>AP</v>
          </cell>
          <cell r="P45" t="str">
            <v>E</v>
          </cell>
          <cell r="R45" t="str">
            <v>EX01</v>
          </cell>
          <cell r="U45">
            <v>37</v>
          </cell>
        </row>
        <row r="46">
          <cell r="A46">
            <v>45</v>
          </cell>
          <cell r="C46" t="str">
            <v>LETRADO UMAC</v>
          </cell>
          <cell r="E46">
            <v>25</v>
          </cell>
          <cell r="G46" t="str">
            <v>RDT</v>
          </cell>
          <cell r="H46" t="str">
            <v>INC</v>
          </cell>
          <cell r="I46" t="str">
            <v>DE</v>
          </cell>
          <cell r="M46" t="str">
            <v>S</v>
          </cell>
          <cell r="N46" t="str">
            <v>C</v>
          </cell>
          <cell r="O46" t="str">
            <v>AP</v>
          </cell>
          <cell r="P46" t="str">
            <v>A</v>
          </cell>
          <cell r="R46" t="str">
            <v>EX01</v>
          </cell>
          <cell r="S46">
            <v>1100</v>
          </cell>
          <cell r="U46">
            <v>31</v>
          </cell>
        </row>
        <row r="47">
          <cell r="A47">
            <v>46</v>
          </cell>
          <cell r="C47" t="str">
            <v>AUXILIAR ADMINISTRATIVO UMAC</v>
          </cell>
          <cell r="E47">
            <v>13</v>
          </cell>
          <cell r="M47" t="str">
            <v>N</v>
          </cell>
          <cell r="N47" t="str">
            <v>C</v>
          </cell>
          <cell r="O47" t="str">
            <v>AP</v>
          </cell>
          <cell r="P47" t="str">
            <v>D</v>
          </cell>
          <cell r="R47" t="str">
            <v>EX01</v>
          </cell>
          <cell r="U47">
            <v>31</v>
          </cell>
        </row>
        <row r="48">
          <cell r="A48">
            <v>47</v>
          </cell>
          <cell r="C48" t="str">
            <v>ORDENANZA UMAC</v>
          </cell>
          <cell r="E48">
            <v>11</v>
          </cell>
          <cell r="M48" t="str">
            <v>N</v>
          </cell>
          <cell r="N48" t="str">
            <v>C</v>
          </cell>
          <cell r="O48" t="str">
            <v>AP</v>
          </cell>
          <cell r="P48" t="str">
            <v>E</v>
          </cell>
          <cell r="R48" t="str">
            <v>EX01</v>
          </cell>
          <cell r="U48">
            <v>31</v>
          </cell>
        </row>
        <row r="49">
          <cell r="A49">
            <v>48</v>
          </cell>
          <cell r="C49" t="str">
            <v>JEFE DE SECCIÓN DE AYUDAS FINANCIERAS</v>
          </cell>
          <cell r="E49">
            <v>24</v>
          </cell>
          <cell r="G49" t="str">
            <v>RDT</v>
          </cell>
          <cell r="H49" t="str">
            <v>INC</v>
          </cell>
          <cell r="I49" t="str">
            <v>DE</v>
          </cell>
          <cell r="M49" t="str">
            <v>S</v>
          </cell>
          <cell r="N49" t="str">
            <v>C</v>
          </cell>
          <cell r="O49" t="str">
            <v>AP</v>
          </cell>
          <cell r="P49" t="str">
            <v>A</v>
          </cell>
          <cell r="Q49" t="str">
            <v>B</v>
          </cell>
          <cell r="R49" t="str">
            <v>EX01</v>
          </cell>
          <cell r="U49">
            <v>44</v>
          </cell>
        </row>
        <row r="50">
          <cell r="A50">
            <v>49</v>
          </cell>
          <cell r="C50" t="str">
            <v>AUXILIAR ADMINISTRATIVO</v>
          </cell>
          <cell r="E50">
            <v>13</v>
          </cell>
          <cell r="M50" t="str">
            <v>N</v>
          </cell>
          <cell r="N50" t="str">
            <v>C</v>
          </cell>
          <cell r="O50" t="str">
            <v>AP</v>
          </cell>
          <cell r="P50" t="str">
            <v>D</v>
          </cell>
          <cell r="R50" t="str">
            <v>EX01</v>
          </cell>
          <cell r="U50">
            <v>44</v>
          </cell>
        </row>
        <row r="51">
          <cell r="A51">
            <v>50</v>
          </cell>
          <cell r="C51" t="str">
            <v>JEFE SECCIÓN FORMACIÓN OCUPACIONAL</v>
          </cell>
          <cell r="E51">
            <v>24</v>
          </cell>
          <cell r="G51" t="str">
            <v>RDT</v>
          </cell>
          <cell r="H51" t="str">
            <v>INC</v>
          </cell>
          <cell r="I51" t="str">
            <v>DE</v>
          </cell>
          <cell r="M51" t="str">
            <v>S</v>
          </cell>
          <cell r="N51" t="str">
            <v>C</v>
          </cell>
          <cell r="O51" t="str">
            <v>AP</v>
          </cell>
          <cell r="P51" t="str">
            <v>A</v>
          </cell>
          <cell r="Q51" t="str">
            <v>B</v>
          </cell>
          <cell r="R51" t="str">
            <v>EX01</v>
          </cell>
          <cell r="U51">
            <v>44</v>
          </cell>
        </row>
        <row r="52">
          <cell r="A52">
            <v>51</v>
          </cell>
          <cell r="C52" t="str">
            <v>TÉCNICO DE GESTIÓN DE FORMACIÓN OCUPACIONAL</v>
          </cell>
          <cell r="E52">
            <v>22</v>
          </cell>
          <cell r="G52" t="str">
            <v>RDT</v>
          </cell>
          <cell r="M52" t="str">
            <v>S</v>
          </cell>
          <cell r="N52" t="str">
            <v>C</v>
          </cell>
          <cell r="O52" t="str">
            <v>AP</v>
          </cell>
          <cell r="P52" t="str">
            <v>A</v>
          </cell>
          <cell r="Q52" t="str">
            <v>B</v>
          </cell>
          <cell r="R52" t="str">
            <v>EX01</v>
          </cell>
          <cell r="U52">
            <v>44</v>
          </cell>
        </row>
        <row r="53">
          <cell r="A53">
            <v>52</v>
          </cell>
          <cell r="C53" t="str">
            <v>TÉCNICO DE GESTIÓN DE FORMACIÓN OCUPACIONAL</v>
          </cell>
          <cell r="E53">
            <v>22</v>
          </cell>
          <cell r="G53" t="str">
            <v>RDT</v>
          </cell>
          <cell r="M53" t="str">
            <v>S</v>
          </cell>
          <cell r="N53" t="str">
            <v>C</v>
          </cell>
          <cell r="O53" t="str">
            <v>AP</v>
          </cell>
          <cell r="P53" t="str">
            <v>A</v>
          </cell>
          <cell r="Q53" t="str">
            <v>B</v>
          </cell>
          <cell r="R53" t="str">
            <v>EX01</v>
          </cell>
          <cell r="U53">
            <v>44</v>
          </cell>
        </row>
        <row r="54">
          <cell r="A54">
            <v>53</v>
          </cell>
          <cell r="C54" t="str">
            <v>TÉCNICO (DE GESTIÓN) DE FORMACIÓN OCUPACIONAL</v>
          </cell>
          <cell r="E54">
            <v>22</v>
          </cell>
          <cell r="G54" t="str">
            <v>RDT</v>
          </cell>
          <cell r="M54" t="str">
            <v>S</v>
          </cell>
          <cell r="N54" t="str">
            <v>C</v>
          </cell>
          <cell r="O54" t="str">
            <v>AP</v>
          </cell>
          <cell r="P54" t="str">
            <v>A</v>
          </cell>
          <cell r="Q54" t="str">
            <v>B</v>
          </cell>
          <cell r="R54" t="str">
            <v>EX01</v>
          </cell>
          <cell r="U54">
            <v>44</v>
          </cell>
        </row>
        <row r="55">
          <cell r="A55">
            <v>54</v>
          </cell>
          <cell r="C55" t="str">
            <v>JEFE DE SECCIÓN DE PROGRAMACIÓN Y EVALUACIÓN</v>
          </cell>
          <cell r="E55">
            <v>24</v>
          </cell>
          <cell r="G55" t="str">
            <v>RDT</v>
          </cell>
          <cell r="H55" t="str">
            <v>INC</v>
          </cell>
          <cell r="I55" t="str">
            <v>DE</v>
          </cell>
          <cell r="M55" t="str">
            <v>S</v>
          </cell>
          <cell r="N55" t="str">
            <v>C</v>
          </cell>
          <cell r="O55" t="str">
            <v>AP</v>
          </cell>
          <cell r="P55" t="str">
            <v>A</v>
          </cell>
          <cell r="Q55" t="str">
            <v>B</v>
          </cell>
          <cell r="R55" t="str">
            <v>EX01</v>
          </cell>
          <cell r="U55">
            <v>44</v>
          </cell>
        </row>
        <row r="56">
          <cell r="A56">
            <v>55</v>
          </cell>
          <cell r="C56" t="str">
            <v>TÉCNICO DE GESTIÓN DE FORMACIÓN OCUPACIONAL</v>
          </cell>
          <cell r="E56">
            <v>22</v>
          </cell>
          <cell r="G56" t="str">
            <v>RDT</v>
          </cell>
          <cell r="M56" t="str">
            <v>S</v>
          </cell>
          <cell r="N56" t="str">
            <v>C</v>
          </cell>
          <cell r="O56" t="str">
            <v>AP</v>
          </cell>
          <cell r="P56" t="str">
            <v>A</v>
          </cell>
          <cell r="Q56" t="str">
            <v>B</v>
          </cell>
          <cell r="R56" t="str">
            <v>EX01</v>
          </cell>
          <cell r="U56">
            <v>44</v>
          </cell>
        </row>
        <row r="57">
          <cell r="A57">
            <v>56</v>
          </cell>
          <cell r="C57" t="str">
            <v>TÉCNICO DE GESTIÓN DE FORMACIÓN OCUPACIONAL</v>
          </cell>
          <cell r="E57">
            <v>22</v>
          </cell>
          <cell r="G57" t="str">
            <v>RDT</v>
          </cell>
          <cell r="M57" t="str">
            <v>S</v>
          </cell>
          <cell r="N57" t="str">
            <v>C</v>
          </cell>
          <cell r="O57" t="str">
            <v>AP</v>
          </cell>
          <cell r="P57" t="str">
            <v>A</v>
          </cell>
          <cell r="Q57" t="str">
            <v>B</v>
          </cell>
          <cell r="R57" t="str">
            <v>EX01</v>
          </cell>
          <cell r="U57">
            <v>44</v>
          </cell>
        </row>
        <row r="58">
          <cell r="A58">
            <v>57</v>
          </cell>
          <cell r="C58" t="str">
            <v>AUXILIAR ADMINISTRATIVO</v>
          </cell>
          <cell r="E58">
            <v>13</v>
          </cell>
          <cell r="M58" t="str">
            <v>N</v>
          </cell>
          <cell r="N58" t="str">
            <v>C</v>
          </cell>
          <cell r="O58" t="str">
            <v>AP</v>
          </cell>
          <cell r="P58" t="str">
            <v>D</v>
          </cell>
          <cell r="R58" t="str">
            <v>EX01</v>
          </cell>
          <cell r="U58">
            <v>44</v>
          </cell>
        </row>
        <row r="59">
          <cell r="A59">
            <v>58</v>
          </cell>
          <cell r="C59" t="str">
            <v>COORDINADOR DE ÁREA DE FORMACIÓN OCUPACIONAL</v>
          </cell>
          <cell r="E59">
            <v>23</v>
          </cell>
          <cell r="G59" t="str">
            <v>RDT</v>
          </cell>
          <cell r="I59" t="str">
            <v>DE</v>
          </cell>
          <cell r="M59" t="str">
            <v>S</v>
          </cell>
          <cell r="N59" t="str">
            <v>C</v>
          </cell>
          <cell r="O59" t="str">
            <v>AP</v>
          </cell>
          <cell r="P59" t="str">
            <v>A</v>
          </cell>
          <cell r="Q59" t="str">
            <v>B</v>
          </cell>
          <cell r="R59" t="str">
            <v>EX01</v>
          </cell>
          <cell r="U59">
            <v>44</v>
          </cell>
        </row>
        <row r="60">
          <cell r="A60">
            <v>59</v>
          </cell>
          <cell r="C60" t="str">
            <v>TÉCNICO DE GESTIÓN DE FORMACIÓN OCUPACIONAL</v>
          </cell>
          <cell r="E60">
            <v>22</v>
          </cell>
          <cell r="G60" t="str">
            <v>RDT</v>
          </cell>
          <cell r="M60" t="str">
            <v>S</v>
          </cell>
          <cell r="N60" t="str">
            <v>C</v>
          </cell>
          <cell r="O60" t="str">
            <v>AP</v>
          </cell>
          <cell r="P60" t="str">
            <v>A</v>
          </cell>
          <cell r="Q60" t="str">
            <v>B</v>
          </cell>
          <cell r="R60" t="str">
            <v>EX01</v>
          </cell>
          <cell r="U60">
            <v>44</v>
          </cell>
        </row>
        <row r="61">
          <cell r="A61">
            <v>60</v>
          </cell>
          <cell r="C61" t="str">
            <v>COORDINADOR TÉCNICO DE FORMACIÓN OCUPACIONAL</v>
          </cell>
          <cell r="E61">
            <v>23</v>
          </cell>
          <cell r="G61" t="str">
            <v>RDT</v>
          </cell>
          <cell r="I61" t="str">
            <v>DE</v>
          </cell>
          <cell r="M61" t="str">
            <v>S</v>
          </cell>
          <cell r="N61" t="str">
            <v>C</v>
          </cell>
          <cell r="O61" t="str">
            <v>AP</v>
          </cell>
          <cell r="P61" t="str">
            <v>A</v>
          </cell>
          <cell r="Q61" t="str">
            <v>B</v>
          </cell>
          <cell r="R61" t="str">
            <v>EX01</v>
          </cell>
          <cell r="U61">
            <v>44</v>
          </cell>
        </row>
        <row r="62">
          <cell r="A62">
            <v>61</v>
          </cell>
          <cell r="C62" t="str">
            <v>TÉCNICO DE GESTIÓN DE FORMACIÓN OCUPACIONAL</v>
          </cell>
          <cell r="E62">
            <v>22</v>
          </cell>
          <cell r="G62" t="str">
            <v>RDT</v>
          </cell>
          <cell r="M62" t="str">
            <v>S</v>
          </cell>
          <cell r="N62" t="str">
            <v>C</v>
          </cell>
          <cell r="O62" t="str">
            <v>AP</v>
          </cell>
          <cell r="P62" t="str">
            <v>A</v>
          </cell>
          <cell r="Q62" t="str">
            <v>B</v>
          </cell>
          <cell r="R62" t="str">
            <v>EX01</v>
          </cell>
          <cell r="U62">
            <v>44</v>
          </cell>
        </row>
        <row r="63">
          <cell r="A63">
            <v>62</v>
          </cell>
          <cell r="C63" t="str">
            <v>TÉCNICO DE GESTIÓN DE FORMACIÓN OCUPACIONAL</v>
          </cell>
          <cell r="E63">
            <v>22</v>
          </cell>
          <cell r="G63" t="str">
            <v>RDT</v>
          </cell>
          <cell r="M63" t="str">
            <v>S</v>
          </cell>
          <cell r="N63" t="str">
            <v>C</v>
          </cell>
          <cell r="O63" t="str">
            <v>AP</v>
          </cell>
          <cell r="P63" t="str">
            <v>A</v>
          </cell>
          <cell r="Q63" t="str">
            <v>B</v>
          </cell>
          <cell r="R63" t="str">
            <v>EX01</v>
          </cell>
          <cell r="U63">
            <v>44</v>
          </cell>
        </row>
        <row r="64">
          <cell r="A64">
            <v>63</v>
          </cell>
          <cell r="C64" t="str">
            <v>COORDINADOR DE ÁREA DE FORMACIÓN OCUPACIONAL</v>
          </cell>
          <cell r="E64">
            <v>23</v>
          </cell>
          <cell r="G64" t="str">
            <v>RDT</v>
          </cell>
          <cell r="I64" t="str">
            <v>DE</v>
          </cell>
          <cell r="M64" t="str">
            <v>S</v>
          </cell>
          <cell r="N64" t="str">
            <v>C</v>
          </cell>
          <cell r="O64" t="str">
            <v>AP</v>
          </cell>
          <cell r="P64" t="str">
            <v>A</v>
          </cell>
          <cell r="Q64" t="str">
            <v>B</v>
          </cell>
          <cell r="R64" t="str">
            <v>EX01</v>
          </cell>
          <cell r="U64">
            <v>24</v>
          </cell>
        </row>
        <row r="65">
          <cell r="A65">
            <v>64</v>
          </cell>
          <cell r="C65" t="str">
            <v>TÉCNICO DE GESTIÓN DE FORMACIÓN OCUPACIONAL</v>
          </cell>
          <cell r="E65">
            <v>22</v>
          </cell>
          <cell r="G65" t="str">
            <v>RDT</v>
          </cell>
          <cell r="M65" t="str">
            <v>S</v>
          </cell>
          <cell r="N65" t="str">
            <v>C</v>
          </cell>
          <cell r="O65" t="str">
            <v>AP</v>
          </cell>
          <cell r="P65" t="str">
            <v>A</v>
          </cell>
          <cell r="Q65" t="str">
            <v>B</v>
          </cell>
          <cell r="R65" t="str">
            <v>EX01</v>
          </cell>
          <cell r="U65">
            <v>24</v>
          </cell>
        </row>
        <row r="66">
          <cell r="A66">
            <v>65</v>
          </cell>
          <cell r="C66" t="str">
            <v>TÉCNICO DE GESTIÓN DE FORMACIÓN OCUPACIONAL</v>
          </cell>
          <cell r="E66">
            <v>22</v>
          </cell>
          <cell r="G66" t="str">
            <v>RDT</v>
          </cell>
          <cell r="M66" t="str">
            <v>S</v>
          </cell>
          <cell r="N66" t="str">
            <v>C</v>
          </cell>
          <cell r="O66" t="str">
            <v>AP</v>
          </cell>
          <cell r="P66" t="str">
            <v>A</v>
          </cell>
          <cell r="Q66" t="str">
            <v>B</v>
          </cell>
          <cell r="R66" t="str">
            <v>EX01</v>
          </cell>
          <cell r="U66">
            <v>24</v>
          </cell>
        </row>
        <row r="67">
          <cell r="A67">
            <v>66</v>
          </cell>
          <cell r="C67" t="str">
            <v>TÉCNICO DE GESTIÓN DE FORMACIÓN OCUPACIONAL</v>
          </cell>
          <cell r="E67">
            <v>22</v>
          </cell>
          <cell r="G67" t="str">
            <v>RDT</v>
          </cell>
          <cell r="M67" t="str">
            <v>S</v>
          </cell>
          <cell r="N67" t="str">
            <v>C</v>
          </cell>
          <cell r="O67" t="str">
            <v>AP</v>
          </cell>
          <cell r="P67" t="str">
            <v>A</v>
          </cell>
          <cell r="Q67" t="str">
            <v>B</v>
          </cell>
          <cell r="R67" t="str">
            <v>EX01</v>
          </cell>
          <cell r="U67">
            <v>24</v>
          </cell>
        </row>
        <row r="68">
          <cell r="A68">
            <v>67</v>
          </cell>
          <cell r="C68" t="str">
            <v>TÉCNICO DE GESTIÓN DE FORMACIÓN OCUPACIONAL</v>
          </cell>
          <cell r="E68">
            <v>22</v>
          </cell>
          <cell r="G68" t="str">
            <v>RDT</v>
          </cell>
          <cell r="M68" t="str">
            <v>S</v>
          </cell>
          <cell r="N68" t="str">
            <v>C</v>
          </cell>
          <cell r="O68" t="str">
            <v>AP</v>
          </cell>
          <cell r="P68" t="str">
            <v>A</v>
          </cell>
          <cell r="Q68" t="str">
            <v>B</v>
          </cell>
          <cell r="R68" t="str">
            <v>EX01</v>
          </cell>
          <cell r="U68">
            <v>24</v>
          </cell>
        </row>
        <row r="69">
          <cell r="A69">
            <v>68</v>
          </cell>
          <cell r="C69" t="str">
            <v xml:space="preserve">DIRECTOR CENTRO PROPIO </v>
          </cell>
          <cell r="E69">
            <v>25</v>
          </cell>
          <cell r="G69" t="str">
            <v>RDT</v>
          </cell>
          <cell r="H69" t="str">
            <v>INC</v>
          </cell>
          <cell r="I69" t="str">
            <v>DE</v>
          </cell>
          <cell r="M69" t="str">
            <v>S</v>
          </cell>
          <cell r="N69" t="str">
            <v>C</v>
          </cell>
          <cell r="O69" t="str">
            <v>AP</v>
          </cell>
          <cell r="P69" t="str">
            <v>A</v>
          </cell>
          <cell r="Q69" t="str">
            <v>B</v>
          </cell>
          <cell r="R69" t="str">
            <v>EX01</v>
          </cell>
          <cell r="U69">
            <v>24</v>
          </cell>
        </row>
        <row r="70">
          <cell r="A70">
            <v>69</v>
          </cell>
          <cell r="C70" t="str">
            <v>COORDINADOR TÉCNICO DE FORMACIÓN OCUPACIONAL</v>
          </cell>
          <cell r="E70">
            <v>23</v>
          </cell>
          <cell r="G70" t="str">
            <v>RDT</v>
          </cell>
          <cell r="I70" t="str">
            <v>DE</v>
          </cell>
          <cell r="M70" t="str">
            <v>S</v>
          </cell>
          <cell r="N70" t="str">
            <v>C</v>
          </cell>
          <cell r="O70" t="str">
            <v>AP</v>
          </cell>
          <cell r="P70" t="str">
            <v>A</v>
          </cell>
          <cell r="Q70" t="str">
            <v>B</v>
          </cell>
          <cell r="R70" t="str">
            <v>EX01</v>
          </cell>
          <cell r="U70">
            <v>24</v>
          </cell>
        </row>
        <row r="71">
          <cell r="A71">
            <v>70</v>
          </cell>
          <cell r="C71" t="str">
            <v>COORDINADOR TÉCNICO DE FORMACIÓN OCUPACIONAL</v>
          </cell>
          <cell r="E71">
            <v>23</v>
          </cell>
          <cell r="G71" t="str">
            <v>RDT</v>
          </cell>
          <cell r="I71" t="str">
            <v>DE</v>
          </cell>
          <cell r="M71" t="str">
            <v>S</v>
          </cell>
          <cell r="N71" t="str">
            <v>C</v>
          </cell>
          <cell r="O71" t="str">
            <v>AP</v>
          </cell>
          <cell r="P71" t="str">
            <v>A</v>
          </cell>
          <cell r="Q71" t="str">
            <v>B</v>
          </cell>
          <cell r="R71" t="str">
            <v>EX01</v>
          </cell>
          <cell r="U71">
            <v>24</v>
          </cell>
        </row>
        <row r="72">
          <cell r="A72">
            <v>71</v>
          </cell>
          <cell r="C72" t="str">
            <v>COORDINADOR TÉCNICO DE FORMACIÓN OCUPACIONAL</v>
          </cell>
          <cell r="E72">
            <v>23</v>
          </cell>
          <cell r="G72" t="str">
            <v>RDT</v>
          </cell>
          <cell r="I72" t="str">
            <v>DE</v>
          </cell>
          <cell r="M72" t="str">
            <v>S</v>
          </cell>
          <cell r="N72" t="str">
            <v>C</v>
          </cell>
          <cell r="O72" t="str">
            <v>AP</v>
          </cell>
          <cell r="P72" t="str">
            <v>A</v>
          </cell>
          <cell r="Q72" t="str">
            <v>B</v>
          </cell>
          <cell r="R72" t="str">
            <v>EX01</v>
          </cell>
          <cell r="U72">
            <v>24</v>
          </cell>
        </row>
        <row r="73">
          <cell r="A73">
            <v>72</v>
          </cell>
          <cell r="C73" t="str">
            <v>INSTRUCTOR DE FORMACIÓN OCUPACIONAL</v>
          </cell>
          <cell r="E73">
            <v>22</v>
          </cell>
          <cell r="G73" t="str">
            <v>RDT</v>
          </cell>
          <cell r="M73" t="str">
            <v>S</v>
          </cell>
          <cell r="N73" t="str">
            <v>C</v>
          </cell>
          <cell r="O73" t="str">
            <v>AP</v>
          </cell>
          <cell r="P73" t="str">
            <v>A</v>
          </cell>
          <cell r="Q73" t="str">
            <v>B</v>
          </cell>
          <cell r="R73" t="str">
            <v>EX01</v>
          </cell>
          <cell r="U73">
            <v>24</v>
          </cell>
        </row>
        <row r="74">
          <cell r="A74">
            <v>73</v>
          </cell>
          <cell r="C74" t="str">
            <v>INSTRUCTOR DE FORMACIÓN OCUPACIONAL</v>
          </cell>
          <cell r="E74">
            <v>22</v>
          </cell>
          <cell r="G74" t="str">
            <v>RDT</v>
          </cell>
          <cell r="M74" t="str">
            <v>S</v>
          </cell>
          <cell r="N74" t="str">
            <v>C</v>
          </cell>
          <cell r="O74" t="str">
            <v>AP</v>
          </cell>
          <cell r="P74" t="str">
            <v>A</v>
          </cell>
          <cell r="Q74" t="str">
            <v>B</v>
          </cell>
          <cell r="R74" t="str">
            <v>EX01</v>
          </cell>
          <cell r="U74">
            <v>24</v>
          </cell>
        </row>
        <row r="75">
          <cell r="A75">
            <v>74</v>
          </cell>
          <cell r="C75" t="str">
            <v>INSTRUCTOR DE FORMACIÓN OCUPACIONAL</v>
          </cell>
          <cell r="E75">
            <v>22</v>
          </cell>
          <cell r="G75" t="str">
            <v>RDT</v>
          </cell>
          <cell r="M75" t="str">
            <v>S</v>
          </cell>
          <cell r="N75" t="str">
            <v>C</v>
          </cell>
          <cell r="O75" t="str">
            <v>AP</v>
          </cell>
          <cell r="P75" t="str">
            <v>A</v>
          </cell>
          <cell r="Q75" t="str">
            <v>B</v>
          </cell>
          <cell r="R75" t="str">
            <v>EX01</v>
          </cell>
          <cell r="U75">
            <v>24</v>
          </cell>
        </row>
        <row r="76">
          <cell r="A76">
            <v>75</v>
          </cell>
          <cell r="C76" t="str">
            <v>INSTRUCTOR DE FORMACIÓN OCUPACIONAL</v>
          </cell>
          <cell r="E76">
            <v>22</v>
          </cell>
          <cell r="G76" t="str">
            <v>RDT</v>
          </cell>
          <cell r="M76" t="str">
            <v>S</v>
          </cell>
          <cell r="N76" t="str">
            <v>C</v>
          </cell>
          <cell r="O76" t="str">
            <v>AP</v>
          </cell>
          <cell r="P76" t="str">
            <v>A</v>
          </cell>
          <cell r="Q76" t="str">
            <v>B</v>
          </cell>
          <cell r="R76" t="str">
            <v>EX01</v>
          </cell>
          <cell r="U76">
            <v>24</v>
          </cell>
        </row>
        <row r="77">
          <cell r="A77">
            <v>76</v>
          </cell>
          <cell r="C77" t="str">
            <v>ADMINISTRADOR</v>
          </cell>
          <cell r="E77">
            <v>20</v>
          </cell>
          <cell r="G77" t="str">
            <v>RDT</v>
          </cell>
          <cell r="M77" t="str">
            <v>S</v>
          </cell>
          <cell r="N77" t="str">
            <v>C</v>
          </cell>
          <cell r="O77" t="str">
            <v>AP</v>
          </cell>
          <cell r="P77" t="str">
            <v>B</v>
          </cell>
          <cell r="Q77" t="str">
            <v>C</v>
          </cell>
          <cell r="R77" t="str">
            <v>EX01</v>
          </cell>
          <cell r="U77">
            <v>24</v>
          </cell>
        </row>
        <row r="78">
          <cell r="A78">
            <v>77</v>
          </cell>
          <cell r="C78" t="str">
            <v>ENCARGADO TURNO</v>
          </cell>
          <cell r="E78">
            <v>18</v>
          </cell>
          <cell r="G78" t="str">
            <v>RDT</v>
          </cell>
          <cell r="M78" t="str">
            <v>S</v>
          </cell>
          <cell r="N78" t="str">
            <v>C</v>
          </cell>
          <cell r="O78" t="str">
            <v>AP</v>
          </cell>
          <cell r="P78" t="str">
            <v>C</v>
          </cell>
          <cell r="R78" t="str">
            <v>EX01</v>
          </cell>
          <cell r="U78">
            <v>24</v>
          </cell>
        </row>
        <row r="79">
          <cell r="A79">
            <v>78</v>
          </cell>
          <cell r="C79" t="str">
            <v>AUXILIAR ADMINISTRATIVO</v>
          </cell>
          <cell r="E79">
            <v>13</v>
          </cell>
          <cell r="M79" t="str">
            <v>N</v>
          </cell>
          <cell r="N79" t="str">
            <v>C</v>
          </cell>
          <cell r="O79" t="str">
            <v>AP</v>
          </cell>
          <cell r="P79" t="str">
            <v>D</v>
          </cell>
          <cell r="R79" t="str">
            <v>EX01</v>
          </cell>
          <cell r="U79">
            <v>24</v>
          </cell>
        </row>
        <row r="80">
          <cell r="A80">
            <v>79</v>
          </cell>
          <cell r="C80" t="str">
            <v>AUXILIAR ADMINISTRATIVO</v>
          </cell>
          <cell r="E80">
            <v>13</v>
          </cell>
          <cell r="M80" t="str">
            <v>N</v>
          </cell>
          <cell r="N80" t="str">
            <v>C</v>
          </cell>
          <cell r="O80" t="str">
            <v>AP</v>
          </cell>
          <cell r="P80" t="str">
            <v>D</v>
          </cell>
          <cell r="R80" t="str">
            <v>EX01</v>
          </cell>
          <cell r="U80">
            <v>24</v>
          </cell>
        </row>
        <row r="81">
          <cell r="A81">
            <v>80</v>
          </cell>
          <cell r="C81" t="str">
            <v>AUXILIAR ADMINISTRATIVO</v>
          </cell>
          <cell r="E81">
            <v>13</v>
          </cell>
          <cell r="M81" t="str">
            <v>N</v>
          </cell>
          <cell r="N81" t="str">
            <v>C</v>
          </cell>
          <cell r="O81" t="str">
            <v>AP</v>
          </cell>
          <cell r="P81" t="str">
            <v>D</v>
          </cell>
          <cell r="R81" t="str">
            <v>EX01</v>
          </cell>
          <cell r="U81">
            <v>24</v>
          </cell>
        </row>
        <row r="82">
          <cell r="A82">
            <v>81</v>
          </cell>
          <cell r="C82" t="str">
            <v>COORDINADOR DE ÁREA DE FORMACIÓN OCUPACIONAL</v>
          </cell>
          <cell r="E82">
            <v>23</v>
          </cell>
          <cell r="G82" t="str">
            <v>RDT</v>
          </cell>
          <cell r="I82" t="str">
            <v>DE</v>
          </cell>
          <cell r="M82" t="str">
            <v>S</v>
          </cell>
          <cell r="N82" t="str">
            <v>C</v>
          </cell>
          <cell r="O82" t="str">
            <v>AP</v>
          </cell>
          <cell r="P82" t="str">
            <v>A</v>
          </cell>
          <cell r="Q82" t="str">
            <v>B</v>
          </cell>
          <cell r="R82" t="str">
            <v>EX01</v>
          </cell>
          <cell r="U82">
            <v>4</v>
          </cell>
        </row>
        <row r="83">
          <cell r="A83">
            <v>82</v>
          </cell>
          <cell r="C83" t="str">
            <v xml:space="preserve">DIRECTOR CENTRO PROPIO </v>
          </cell>
          <cell r="E83">
            <v>25</v>
          </cell>
          <cell r="G83" t="str">
            <v>RDT</v>
          </cell>
          <cell r="H83" t="str">
            <v>INC</v>
          </cell>
          <cell r="I83" t="str">
            <v>DE</v>
          </cell>
          <cell r="M83" t="str">
            <v>S</v>
          </cell>
          <cell r="N83" t="str">
            <v>C</v>
          </cell>
          <cell r="O83" t="str">
            <v>AP</v>
          </cell>
          <cell r="P83" t="str">
            <v>A</v>
          </cell>
          <cell r="Q83" t="str">
            <v>B</v>
          </cell>
          <cell r="R83" t="str">
            <v>EX01</v>
          </cell>
          <cell r="U83">
            <v>4</v>
          </cell>
        </row>
        <row r="84">
          <cell r="A84">
            <v>83</v>
          </cell>
          <cell r="C84" t="str">
            <v>COORDINADOR TÉCNICO DE FORMACIÓN OCUPACIONAL</v>
          </cell>
          <cell r="E84">
            <v>23</v>
          </cell>
          <cell r="G84" t="str">
            <v>RDT</v>
          </cell>
          <cell r="I84" t="str">
            <v>DE</v>
          </cell>
          <cell r="M84" t="str">
            <v>S</v>
          </cell>
          <cell r="N84" t="str">
            <v>C</v>
          </cell>
          <cell r="O84" t="str">
            <v>AP</v>
          </cell>
          <cell r="P84" t="str">
            <v>A</v>
          </cell>
          <cell r="Q84" t="str">
            <v>B</v>
          </cell>
          <cell r="R84" t="str">
            <v>EX01</v>
          </cell>
          <cell r="U84">
            <v>4</v>
          </cell>
        </row>
        <row r="85">
          <cell r="A85">
            <v>84</v>
          </cell>
          <cell r="C85" t="str">
            <v>INSTRUCTOR DE FORMACIÓN OCUPACIONAL</v>
          </cell>
          <cell r="E85">
            <v>22</v>
          </cell>
          <cell r="G85" t="str">
            <v>RDT</v>
          </cell>
          <cell r="M85" t="str">
            <v>S</v>
          </cell>
          <cell r="N85" t="str">
            <v>C</v>
          </cell>
          <cell r="O85" t="str">
            <v>AP</v>
          </cell>
          <cell r="P85" t="str">
            <v>A</v>
          </cell>
          <cell r="Q85" t="str">
            <v>B</v>
          </cell>
          <cell r="R85" t="str">
            <v>EX01</v>
          </cell>
          <cell r="U85">
            <v>4</v>
          </cell>
        </row>
        <row r="86">
          <cell r="A86">
            <v>85</v>
          </cell>
          <cell r="C86" t="str">
            <v>INSTRUCTOR DE FORMACIÓN OCUPACIONAL</v>
          </cell>
          <cell r="E86">
            <v>22</v>
          </cell>
          <cell r="G86" t="str">
            <v>RDT</v>
          </cell>
          <cell r="M86" t="str">
            <v>S</v>
          </cell>
          <cell r="N86" t="str">
            <v>C</v>
          </cell>
          <cell r="O86" t="str">
            <v>AP</v>
          </cell>
          <cell r="P86" t="str">
            <v>A</v>
          </cell>
          <cell r="Q86" t="str">
            <v>B</v>
          </cell>
          <cell r="R86" t="str">
            <v>EX01</v>
          </cell>
          <cell r="U86">
            <v>4</v>
          </cell>
        </row>
        <row r="87">
          <cell r="A87">
            <v>86</v>
          </cell>
          <cell r="C87" t="str">
            <v>INSTRUCTOR DE FORMACIÓN OCUPACIONAL</v>
          </cell>
          <cell r="E87">
            <v>22</v>
          </cell>
          <cell r="G87" t="str">
            <v>RDT</v>
          </cell>
          <cell r="M87" t="str">
            <v>S</v>
          </cell>
          <cell r="N87" t="str">
            <v>C</v>
          </cell>
          <cell r="O87" t="str">
            <v>AP</v>
          </cell>
          <cell r="P87" t="str">
            <v>A</v>
          </cell>
          <cell r="Q87" t="str">
            <v>B</v>
          </cell>
          <cell r="R87" t="str">
            <v>EX01</v>
          </cell>
          <cell r="U87">
            <v>4</v>
          </cell>
        </row>
        <row r="88">
          <cell r="A88">
            <v>87</v>
          </cell>
          <cell r="C88" t="str">
            <v>INSTRUCTOR DE FORMACIÓN OCUPACIONAL</v>
          </cell>
          <cell r="E88">
            <v>22</v>
          </cell>
          <cell r="G88" t="str">
            <v>RDT</v>
          </cell>
          <cell r="M88" t="str">
            <v>S</v>
          </cell>
          <cell r="N88" t="str">
            <v>C</v>
          </cell>
          <cell r="O88" t="str">
            <v>AP</v>
          </cell>
          <cell r="P88" t="str">
            <v>A</v>
          </cell>
          <cell r="Q88" t="str">
            <v>B</v>
          </cell>
          <cell r="R88" t="str">
            <v>EX01</v>
          </cell>
          <cell r="U88">
            <v>4</v>
          </cell>
        </row>
        <row r="89">
          <cell r="A89">
            <v>88</v>
          </cell>
          <cell r="C89" t="str">
            <v>INSTRUCTOR DE FORMACIÓN OCUPACIONAL</v>
          </cell>
          <cell r="E89">
            <v>22</v>
          </cell>
          <cell r="G89" t="str">
            <v>RDT</v>
          </cell>
          <cell r="M89" t="str">
            <v>S</v>
          </cell>
          <cell r="N89" t="str">
            <v>C</v>
          </cell>
          <cell r="O89" t="str">
            <v>AP</v>
          </cell>
          <cell r="P89" t="str">
            <v>A</v>
          </cell>
          <cell r="Q89" t="str">
            <v>B</v>
          </cell>
          <cell r="R89" t="str">
            <v>EX01</v>
          </cell>
          <cell r="U89">
            <v>4</v>
          </cell>
        </row>
        <row r="90">
          <cell r="A90">
            <v>89</v>
          </cell>
          <cell r="C90" t="str">
            <v>INSTRUCTOR DE FORMACIÓN OCUPACIONAL</v>
          </cell>
          <cell r="E90">
            <v>22</v>
          </cell>
          <cell r="G90" t="str">
            <v>RDT</v>
          </cell>
          <cell r="M90" t="str">
            <v>S</v>
          </cell>
          <cell r="N90" t="str">
            <v>C</v>
          </cell>
          <cell r="O90" t="str">
            <v>AP</v>
          </cell>
          <cell r="P90" t="str">
            <v>A</v>
          </cell>
          <cell r="Q90" t="str">
            <v>B</v>
          </cell>
          <cell r="R90" t="str">
            <v>EX01</v>
          </cell>
          <cell r="U90">
            <v>4</v>
          </cell>
        </row>
        <row r="91">
          <cell r="A91">
            <v>90</v>
          </cell>
          <cell r="C91" t="str">
            <v>ADMINISTRADOR</v>
          </cell>
          <cell r="E91">
            <v>20</v>
          </cell>
          <cell r="G91" t="str">
            <v>RDT</v>
          </cell>
          <cell r="M91" t="str">
            <v>S</v>
          </cell>
          <cell r="N91" t="str">
            <v>C</v>
          </cell>
          <cell r="O91" t="str">
            <v>AP</v>
          </cell>
          <cell r="P91" t="str">
            <v>B</v>
          </cell>
          <cell r="Q91" t="str">
            <v>C</v>
          </cell>
          <cell r="R91" t="str">
            <v>EX01</v>
          </cell>
          <cell r="U91">
            <v>4</v>
          </cell>
        </row>
        <row r="92">
          <cell r="A92">
            <v>91</v>
          </cell>
          <cell r="C92" t="str">
            <v>ENCARGADO TURNO</v>
          </cell>
          <cell r="E92">
            <v>18</v>
          </cell>
          <cell r="G92" t="str">
            <v>RDT</v>
          </cell>
          <cell r="M92" t="str">
            <v>S</v>
          </cell>
          <cell r="N92" t="str">
            <v>C</v>
          </cell>
          <cell r="O92" t="str">
            <v>AP</v>
          </cell>
          <cell r="P92" t="str">
            <v>C</v>
          </cell>
          <cell r="R92" t="str">
            <v>EX01</v>
          </cell>
          <cell r="U92">
            <v>4</v>
          </cell>
        </row>
        <row r="93">
          <cell r="A93">
            <v>92</v>
          </cell>
          <cell r="C93" t="str">
            <v>AUXILIAR ADMINISTRATIVO</v>
          </cell>
          <cell r="E93">
            <v>13</v>
          </cell>
          <cell r="M93" t="str">
            <v>N</v>
          </cell>
          <cell r="N93" t="str">
            <v>C</v>
          </cell>
          <cell r="O93" t="str">
            <v>AP</v>
          </cell>
          <cell r="P93" t="str">
            <v>D</v>
          </cell>
          <cell r="R93" t="str">
            <v>EX01</v>
          </cell>
          <cell r="U93">
            <v>4</v>
          </cell>
        </row>
        <row r="94">
          <cell r="A94">
            <v>93</v>
          </cell>
          <cell r="C94" t="str">
            <v>AUXILIAR ADMINISTRATIVO</v>
          </cell>
          <cell r="E94">
            <v>13</v>
          </cell>
          <cell r="M94" t="str">
            <v>N</v>
          </cell>
          <cell r="N94" t="str">
            <v>C</v>
          </cell>
          <cell r="O94" t="str">
            <v>AP</v>
          </cell>
          <cell r="P94" t="str">
            <v>D</v>
          </cell>
          <cell r="R94" t="str">
            <v>EX01</v>
          </cell>
          <cell r="U94">
            <v>4</v>
          </cell>
        </row>
        <row r="95">
          <cell r="A95">
            <v>94</v>
          </cell>
          <cell r="C95" t="str">
            <v>COORDINADOR DE ÁREA DE FORMACIÓN OCUPACIONAL</v>
          </cell>
          <cell r="E95">
            <v>23</v>
          </cell>
          <cell r="G95" t="str">
            <v>RDT</v>
          </cell>
          <cell r="I95" t="str">
            <v>DE</v>
          </cell>
          <cell r="M95" t="str">
            <v>S</v>
          </cell>
          <cell r="N95" t="str">
            <v>C</v>
          </cell>
          <cell r="O95" t="str">
            <v>AP</v>
          </cell>
          <cell r="P95" t="str">
            <v>A</v>
          </cell>
          <cell r="Q95" t="str">
            <v>B</v>
          </cell>
          <cell r="R95" t="str">
            <v>EX01</v>
          </cell>
          <cell r="U95">
            <v>31</v>
          </cell>
        </row>
        <row r="96">
          <cell r="A96">
            <v>95</v>
          </cell>
          <cell r="C96" t="str">
            <v>TÉCNICO DE GESTIÓN DE FORMACIÓN OCUPACIONAL</v>
          </cell>
          <cell r="E96">
            <v>22</v>
          </cell>
          <cell r="G96" t="str">
            <v>RDT</v>
          </cell>
          <cell r="M96" t="str">
            <v>S</v>
          </cell>
          <cell r="N96" t="str">
            <v>C</v>
          </cell>
          <cell r="O96" t="str">
            <v>AP</v>
          </cell>
          <cell r="P96" t="str">
            <v>A</v>
          </cell>
          <cell r="Q96" t="str">
            <v>B</v>
          </cell>
          <cell r="R96" t="str">
            <v>EX01</v>
          </cell>
          <cell r="U96">
            <v>31</v>
          </cell>
        </row>
        <row r="97">
          <cell r="A97">
            <v>96</v>
          </cell>
          <cell r="C97" t="str">
            <v>COORDINADOR DE ÁREA DE FORMACIÓN OCUPACIONAL</v>
          </cell>
          <cell r="E97">
            <v>23</v>
          </cell>
          <cell r="G97" t="str">
            <v>RDT</v>
          </cell>
          <cell r="I97" t="str">
            <v>DE</v>
          </cell>
          <cell r="M97" t="str">
            <v>S</v>
          </cell>
          <cell r="N97" t="str">
            <v>C</v>
          </cell>
          <cell r="O97" t="str">
            <v>AP</v>
          </cell>
          <cell r="P97" t="str">
            <v>A</v>
          </cell>
          <cell r="Q97" t="str">
            <v>B</v>
          </cell>
          <cell r="R97" t="str">
            <v>EX01</v>
          </cell>
          <cell r="U97">
            <v>49</v>
          </cell>
        </row>
        <row r="98">
          <cell r="A98">
            <v>101</v>
          </cell>
          <cell r="C98" t="str">
            <v>JEFE DE NEGOCIADO DE DATOS DE SINIESTRALIDAD LABORAL</v>
          </cell>
          <cell r="E98">
            <v>16</v>
          </cell>
          <cell r="G98" t="str">
            <v>RDT</v>
          </cell>
          <cell r="H98" t="str">
            <v>INC</v>
          </cell>
          <cell r="I98" t="str">
            <v>DE</v>
          </cell>
          <cell r="M98" t="str">
            <v>S</v>
          </cell>
          <cell r="N98" t="str">
            <v>C</v>
          </cell>
          <cell r="O98" t="str">
            <v>AP</v>
          </cell>
          <cell r="P98" t="str">
            <v>C</v>
          </cell>
          <cell r="Q98" t="str">
            <v>D</v>
          </cell>
          <cell r="R98" t="str">
            <v>EX01</v>
          </cell>
          <cell r="U98">
            <v>44</v>
          </cell>
        </row>
        <row r="99">
          <cell r="A99">
            <v>102</v>
          </cell>
          <cell r="C99" t="str">
            <v>JEFE DE NEGOCIADO DE ESTADISTICA</v>
          </cell>
          <cell r="E99">
            <v>16</v>
          </cell>
          <cell r="G99" t="str">
            <v>RDT</v>
          </cell>
          <cell r="H99" t="str">
            <v>INC</v>
          </cell>
          <cell r="I99" t="str">
            <v>DE</v>
          </cell>
          <cell r="M99" t="str">
            <v>S</v>
          </cell>
          <cell r="N99" t="str">
            <v>C</v>
          </cell>
          <cell r="O99" t="str">
            <v>AP</v>
          </cell>
          <cell r="P99" t="str">
            <v>C</v>
          </cell>
          <cell r="Q99" t="str">
            <v>D</v>
          </cell>
          <cell r="R99" t="str">
            <v>EX01</v>
          </cell>
          <cell r="U99">
            <v>44</v>
          </cell>
        </row>
        <row r="100">
          <cell r="A100">
            <v>103</v>
          </cell>
          <cell r="C100" t="str">
            <v>JEFE DE NEGOCIADO DE COMPRAS Y PAGOS</v>
          </cell>
          <cell r="E100">
            <v>16</v>
          </cell>
          <cell r="G100" t="str">
            <v>RDT</v>
          </cell>
          <cell r="H100" t="str">
            <v>INC</v>
          </cell>
          <cell r="I100" t="str">
            <v>DE</v>
          </cell>
          <cell r="M100" t="str">
            <v>S</v>
          </cell>
          <cell r="N100" t="str">
            <v>C</v>
          </cell>
          <cell r="O100" t="str">
            <v>AP</v>
          </cell>
          <cell r="P100" t="str">
            <v>C</v>
          </cell>
          <cell r="Q100" t="str">
            <v>D</v>
          </cell>
          <cell r="R100" t="str">
            <v>EX01</v>
          </cell>
          <cell r="U100">
            <v>44</v>
          </cell>
        </row>
        <row r="101">
          <cell r="A101">
            <v>104</v>
          </cell>
          <cell r="C101" t="str">
            <v>JEFE DE NEGOCIADO DE ADMINISTRACIÓN Y PRESUPUESTOS</v>
          </cell>
          <cell r="E101">
            <v>16</v>
          </cell>
          <cell r="G101" t="str">
            <v>RDT</v>
          </cell>
          <cell r="H101" t="str">
            <v>INC</v>
          </cell>
          <cell r="I101" t="str">
            <v>DE</v>
          </cell>
          <cell r="M101" t="str">
            <v>S</v>
          </cell>
          <cell r="N101" t="str">
            <v>C</v>
          </cell>
          <cell r="O101" t="str">
            <v>AP</v>
          </cell>
          <cell r="P101" t="str">
            <v>C</v>
          </cell>
          <cell r="Q101" t="str">
            <v>D</v>
          </cell>
          <cell r="R101" t="str">
            <v>EX01</v>
          </cell>
          <cell r="U101">
            <v>44</v>
          </cell>
        </row>
        <row r="102">
          <cell r="A102">
            <v>105</v>
          </cell>
          <cell r="C102" t="str">
            <v>JEFE DE NEGOCIADO DE PERSONAL</v>
          </cell>
          <cell r="E102">
            <v>16</v>
          </cell>
          <cell r="G102" t="str">
            <v>RDT</v>
          </cell>
          <cell r="H102" t="str">
            <v>INC</v>
          </cell>
          <cell r="I102" t="str">
            <v>DE</v>
          </cell>
          <cell r="M102" t="str">
            <v>S</v>
          </cell>
          <cell r="N102" t="str">
            <v>C</v>
          </cell>
          <cell r="O102" t="str">
            <v>AP</v>
          </cell>
          <cell r="P102" t="str">
            <v>C</v>
          </cell>
          <cell r="Q102" t="str">
            <v>D</v>
          </cell>
          <cell r="R102" t="str">
            <v>EX01</v>
          </cell>
          <cell r="U102">
            <v>44</v>
          </cell>
        </row>
        <row r="103">
          <cell r="A103">
            <v>106</v>
          </cell>
          <cell r="C103" t="str">
            <v>JEFE DE NEGOCIADO DE MEDICINA EN EL TRABAJO</v>
          </cell>
          <cell r="E103">
            <v>16</v>
          </cell>
          <cell r="G103" t="str">
            <v>RDT</v>
          </cell>
          <cell r="H103" t="str">
            <v>INC</v>
          </cell>
          <cell r="I103" t="str">
            <v>DE</v>
          </cell>
          <cell r="M103" t="str">
            <v>S</v>
          </cell>
          <cell r="N103" t="str">
            <v>C</v>
          </cell>
          <cell r="O103" t="str">
            <v>AP</v>
          </cell>
          <cell r="P103" t="str">
            <v>C</v>
          </cell>
          <cell r="Q103" t="str">
            <v>D</v>
          </cell>
          <cell r="R103" t="str">
            <v>EX01</v>
          </cell>
          <cell r="U103">
            <v>44</v>
          </cell>
        </row>
        <row r="104">
          <cell r="A104">
            <v>107</v>
          </cell>
          <cell r="C104" t="str">
            <v>AUXILIAR DE SALUD LABORAL</v>
          </cell>
          <cell r="E104">
            <v>13</v>
          </cell>
          <cell r="J104" t="str">
            <v>PEN</v>
          </cell>
          <cell r="K104" t="str">
            <v>PEL</v>
          </cell>
          <cell r="M104" t="str">
            <v>N</v>
          </cell>
          <cell r="N104" t="str">
            <v>C</v>
          </cell>
          <cell r="O104" t="str">
            <v>AP</v>
          </cell>
          <cell r="P104" t="str">
            <v>D</v>
          </cell>
          <cell r="R104" t="str">
            <v>EX01</v>
          </cell>
          <cell r="U104">
            <v>44</v>
          </cell>
        </row>
        <row r="105">
          <cell r="A105">
            <v>108</v>
          </cell>
          <cell r="C105" t="str">
            <v>TÉCNICO SUPERIOR</v>
          </cell>
          <cell r="E105">
            <v>24</v>
          </cell>
          <cell r="G105" t="str">
            <v>RDT</v>
          </cell>
          <cell r="J105" t="str">
            <v>PEN</v>
          </cell>
          <cell r="K105" t="str">
            <v>PEL</v>
          </cell>
          <cell r="M105" t="str">
            <v>S</v>
          </cell>
          <cell r="N105" t="str">
            <v>C</v>
          </cell>
          <cell r="O105" t="str">
            <v>AP</v>
          </cell>
          <cell r="P105" t="str">
            <v>A</v>
          </cell>
          <cell r="R105" t="str">
            <v>EX10</v>
          </cell>
          <cell r="U105">
            <v>44</v>
          </cell>
        </row>
        <row r="106">
          <cell r="A106">
            <v>109</v>
          </cell>
          <cell r="C106" t="str">
            <v xml:space="preserve">TÉCNICO MEDIO </v>
          </cell>
          <cell r="E106">
            <v>22</v>
          </cell>
          <cell r="G106" t="str">
            <v>RDT</v>
          </cell>
          <cell r="J106" t="str">
            <v>PEN</v>
          </cell>
          <cell r="K106" t="str">
            <v>PEL</v>
          </cell>
          <cell r="M106" t="str">
            <v>N</v>
          </cell>
          <cell r="N106" t="str">
            <v>C</v>
          </cell>
          <cell r="O106" t="str">
            <v>AP</v>
          </cell>
          <cell r="P106" t="str">
            <v>B</v>
          </cell>
          <cell r="R106" t="str">
            <v>EX10</v>
          </cell>
          <cell r="U106">
            <v>44</v>
          </cell>
        </row>
        <row r="107">
          <cell r="A107">
            <v>110</v>
          </cell>
          <cell r="C107" t="str">
            <v>RESPONSABLE DE MANTENIMIENTO</v>
          </cell>
          <cell r="E107">
            <v>14</v>
          </cell>
          <cell r="I107" t="str">
            <v>DE</v>
          </cell>
          <cell r="J107" t="str">
            <v>PEN</v>
          </cell>
          <cell r="K107" t="str">
            <v>PEL</v>
          </cell>
          <cell r="M107" t="str">
            <v>S</v>
          </cell>
          <cell r="N107" t="str">
            <v>C</v>
          </cell>
          <cell r="O107" t="str">
            <v>AP</v>
          </cell>
          <cell r="P107" t="str">
            <v>E</v>
          </cell>
          <cell r="R107" t="str">
            <v>EX01</v>
          </cell>
          <cell r="U107">
            <v>44</v>
          </cell>
        </row>
        <row r="108">
          <cell r="A108">
            <v>111</v>
          </cell>
          <cell r="C108" t="str">
            <v>ORDENANZA</v>
          </cell>
          <cell r="E108">
            <v>11</v>
          </cell>
          <cell r="I108" t="str">
            <v>DE</v>
          </cell>
          <cell r="J108" t="str">
            <v>PEN</v>
          </cell>
          <cell r="K108" t="str">
            <v>PEL</v>
          </cell>
          <cell r="M108" t="str">
            <v>N</v>
          </cell>
          <cell r="N108" t="str">
            <v>C</v>
          </cell>
          <cell r="O108" t="str">
            <v>AP</v>
          </cell>
          <cell r="P108" t="str">
            <v>E</v>
          </cell>
          <cell r="R108" t="str">
            <v>EX01</v>
          </cell>
          <cell r="U108">
            <v>44</v>
          </cell>
        </row>
        <row r="109">
          <cell r="A109">
            <v>112</v>
          </cell>
          <cell r="C109" t="str">
            <v>JEFE DE SERVICO DE SEGURIDAD</v>
          </cell>
          <cell r="E109">
            <v>28</v>
          </cell>
          <cell r="G109" t="str">
            <v>RDT</v>
          </cell>
          <cell r="H109" t="str">
            <v>INC</v>
          </cell>
          <cell r="I109" t="str">
            <v>DE</v>
          </cell>
          <cell r="M109" t="str">
            <v>S</v>
          </cell>
          <cell r="N109" t="str">
            <v>L</v>
          </cell>
          <cell r="O109" t="str">
            <v>AP</v>
          </cell>
          <cell r="P109" t="str">
            <v>A</v>
          </cell>
          <cell r="U109">
            <v>44</v>
          </cell>
        </row>
        <row r="110">
          <cell r="A110">
            <v>113</v>
          </cell>
          <cell r="C110" t="str">
            <v>JEFE DE NEGOCIADO DE SEGURIDAD</v>
          </cell>
          <cell r="E110">
            <v>16</v>
          </cell>
          <cell r="G110" t="str">
            <v>RDT</v>
          </cell>
          <cell r="H110" t="str">
            <v>INC</v>
          </cell>
          <cell r="I110" t="str">
            <v>DE</v>
          </cell>
          <cell r="M110" t="str">
            <v>S</v>
          </cell>
          <cell r="N110" t="str">
            <v>C</v>
          </cell>
          <cell r="O110" t="str">
            <v>AP</v>
          </cell>
          <cell r="P110" t="str">
            <v>C</v>
          </cell>
          <cell r="Q110" t="str">
            <v>D</v>
          </cell>
          <cell r="R110" t="str">
            <v>EX01</v>
          </cell>
          <cell r="U110">
            <v>44</v>
          </cell>
        </row>
        <row r="111">
          <cell r="A111">
            <v>114</v>
          </cell>
          <cell r="C111" t="str">
            <v>JEFE DE SECCIÓN DE INDUSTRIA</v>
          </cell>
          <cell r="E111">
            <v>24</v>
          </cell>
          <cell r="G111" t="str">
            <v>RDT</v>
          </cell>
          <cell r="H111" t="str">
            <v>INC</v>
          </cell>
          <cell r="I111" t="str">
            <v>DE</v>
          </cell>
          <cell r="J111" t="str">
            <v>PEN</v>
          </cell>
          <cell r="K111" t="str">
            <v>PEL</v>
          </cell>
          <cell r="M111" t="str">
            <v>S</v>
          </cell>
          <cell r="N111" t="str">
            <v>C</v>
          </cell>
          <cell r="O111" t="str">
            <v>AP</v>
          </cell>
          <cell r="P111" t="str">
            <v>A</v>
          </cell>
          <cell r="Q111" t="str">
            <v>B</v>
          </cell>
          <cell r="R111" t="str">
            <v>EX10</v>
          </cell>
          <cell r="U111">
            <v>44</v>
          </cell>
        </row>
        <row r="112">
          <cell r="A112">
            <v>115</v>
          </cell>
          <cell r="C112" t="str">
            <v xml:space="preserve">TÉCNICO MEDIO </v>
          </cell>
          <cell r="E112">
            <v>22</v>
          </cell>
          <cell r="G112" t="str">
            <v>RDT</v>
          </cell>
          <cell r="J112" t="str">
            <v>PEN</v>
          </cell>
          <cell r="K112" t="str">
            <v>PEL</v>
          </cell>
          <cell r="M112" t="str">
            <v>N</v>
          </cell>
          <cell r="N112" t="str">
            <v>C</v>
          </cell>
          <cell r="O112" t="str">
            <v>AP</v>
          </cell>
          <cell r="P112" t="str">
            <v>B</v>
          </cell>
          <cell r="R112" t="str">
            <v>EX10</v>
          </cell>
          <cell r="U112">
            <v>44</v>
          </cell>
        </row>
        <row r="113">
          <cell r="A113">
            <v>116</v>
          </cell>
          <cell r="C113" t="str">
            <v xml:space="preserve">TÉCNICO MEDIO </v>
          </cell>
          <cell r="E113">
            <v>22</v>
          </cell>
          <cell r="G113" t="str">
            <v>RDT</v>
          </cell>
          <cell r="J113" t="str">
            <v>PEN</v>
          </cell>
          <cell r="K113" t="str">
            <v>PEL</v>
          </cell>
          <cell r="M113" t="str">
            <v>N</v>
          </cell>
          <cell r="N113" t="str">
            <v>C</v>
          </cell>
          <cell r="O113" t="str">
            <v>AP</v>
          </cell>
          <cell r="P113" t="str">
            <v>B</v>
          </cell>
          <cell r="R113" t="str">
            <v>EX10</v>
          </cell>
          <cell r="U113">
            <v>44</v>
          </cell>
        </row>
        <row r="114">
          <cell r="A114">
            <v>117</v>
          </cell>
          <cell r="C114" t="str">
            <v xml:space="preserve">TÉCNICO MEDIO </v>
          </cell>
          <cell r="E114">
            <v>22</v>
          </cell>
          <cell r="G114" t="str">
            <v>RDT</v>
          </cell>
          <cell r="J114" t="str">
            <v>PEN</v>
          </cell>
          <cell r="K114" t="str">
            <v>PEL</v>
          </cell>
          <cell r="M114" t="str">
            <v>N</v>
          </cell>
          <cell r="N114" t="str">
            <v>C</v>
          </cell>
          <cell r="O114" t="str">
            <v>AP</v>
          </cell>
          <cell r="P114" t="str">
            <v>B</v>
          </cell>
          <cell r="R114" t="str">
            <v>EX10</v>
          </cell>
          <cell r="U114">
            <v>44</v>
          </cell>
        </row>
        <row r="115">
          <cell r="A115">
            <v>118</v>
          </cell>
          <cell r="C115" t="str">
            <v>JEFE DE SECCIÓN DE CONSTRUCCIÓN</v>
          </cell>
          <cell r="E115">
            <v>24</v>
          </cell>
          <cell r="G115" t="str">
            <v>RDT</v>
          </cell>
          <cell r="H115" t="str">
            <v>INC</v>
          </cell>
          <cell r="I115" t="str">
            <v>DE</v>
          </cell>
          <cell r="J115" t="str">
            <v>PEN</v>
          </cell>
          <cell r="K115" t="str">
            <v>PEL</v>
          </cell>
          <cell r="M115" t="str">
            <v>S</v>
          </cell>
          <cell r="N115" t="str">
            <v>C</v>
          </cell>
          <cell r="O115" t="str">
            <v>AP</v>
          </cell>
          <cell r="P115" t="str">
            <v>A</v>
          </cell>
          <cell r="Q115" t="str">
            <v>B</v>
          </cell>
          <cell r="R115" t="str">
            <v>EX10</v>
          </cell>
          <cell r="U115">
            <v>44</v>
          </cell>
        </row>
        <row r="116">
          <cell r="A116">
            <v>119</v>
          </cell>
          <cell r="C116" t="str">
            <v xml:space="preserve">TÉCNICO MEDIO </v>
          </cell>
          <cell r="E116">
            <v>22</v>
          </cell>
          <cell r="G116" t="str">
            <v>RDT</v>
          </cell>
          <cell r="J116" t="str">
            <v>PEN</v>
          </cell>
          <cell r="K116" t="str">
            <v>PEL</v>
          </cell>
          <cell r="M116" t="str">
            <v>N</v>
          </cell>
          <cell r="N116" t="str">
            <v>C</v>
          </cell>
          <cell r="O116" t="str">
            <v>AP</v>
          </cell>
          <cell r="P116" t="str">
            <v>B</v>
          </cell>
          <cell r="R116" t="str">
            <v>EX10</v>
          </cell>
          <cell r="U116">
            <v>44</v>
          </cell>
        </row>
        <row r="117">
          <cell r="A117">
            <v>120</v>
          </cell>
          <cell r="C117" t="str">
            <v xml:space="preserve">TÉCNICO MEDIO </v>
          </cell>
          <cell r="E117">
            <v>22</v>
          </cell>
          <cell r="G117" t="str">
            <v>RDT</v>
          </cell>
          <cell r="J117" t="str">
            <v>PEN</v>
          </cell>
          <cell r="K117" t="str">
            <v>PEL</v>
          </cell>
          <cell r="M117" t="str">
            <v>N</v>
          </cell>
          <cell r="N117" t="str">
            <v>C</v>
          </cell>
          <cell r="O117" t="str">
            <v>AP</v>
          </cell>
          <cell r="P117" t="str">
            <v>B</v>
          </cell>
          <cell r="R117" t="str">
            <v>EX10</v>
          </cell>
          <cell r="U117">
            <v>44</v>
          </cell>
        </row>
        <row r="118">
          <cell r="A118">
            <v>121</v>
          </cell>
          <cell r="C118" t="str">
            <v>JEFE DE SECCIÓN DE SERVICIOS</v>
          </cell>
          <cell r="E118">
            <v>25</v>
          </cell>
          <cell r="G118" t="str">
            <v>RDT</v>
          </cell>
          <cell r="H118" t="str">
            <v>INC</v>
          </cell>
          <cell r="I118" t="str">
            <v>DE</v>
          </cell>
          <cell r="J118" t="str">
            <v>PEN</v>
          </cell>
          <cell r="K118" t="str">
            <v>PEL</v>
          </cell>
          <cell r="M118" t="str">
            <v>S</v>
          </cell>
          <cell r="N118" t="str">
            <v>C</v>
          </cell>
          <cell r="O118" t="str">
            <v>AP</v>
          </cell>
          <cell r="P118" t="str">
            <v>A</v>
          </cell>
          <cell r="U118">
            <v>44</v>
          </cell>
        </row>
        <row r="119">
          <cell r="A119">
            <v>122</v>
          </cell>
          <cell r="C119" t="str">
            <v xml:space="preserve">TÉCNICO MEDIO </v>
          </cell>
          <cell r="E119">
            <v>22</v>
          </cell>
          <cell r="G119" t="str">
            <v>RDT</v>
          </cell>
          <cell r="J119" t="str">
            <v>PEN</v>
          </cell>
          <cell r="K119" t="str">
            <v>PEL</v>
          </cell>
          <cell r="M119" t="str">
            <v>N</v>
          </cell>
          <cell r="N119" t="str">
            <v>C</v>
          </cell>
          <cell r="O119" t="str">
            <v>AP</v>
          </cell>
          <cell r="P119" t="str">
            <v>B</v>
          </cell>
          <cell r="R119" t="str">
            <v>EX10</v>
          </cell>
          <cell r="U119">
            <v>44</v>
          </cell>
        </row>
        <row r="120">
          <cell r="A120">
            <v>123</v>
          </cell>
          <cell r="C120" t="str">
            <v xml:space="preserve">TÉCNICO MEDIO </v>
          </cell>
          <cell r="E120">
            <v>22</v>
          </cell>
          <cell r="G120" t="str">
            <v>RDT</v>
          </cell>
          <cell r="J120" t="str">
            <v>PEN</v>
          </cell>
          <cell r="K120" t="str">
            <v>PEL</v>
          </cell>
          <cell r="M120" t="str">
            <v>N</v>
          </cell>
          <cell r="N120" t="str">
            <v>C</v>
          </cell>
          <cell r="O120" t="str">
            <v>AP</v>
          </cell>
          <cell r="P120" t="str">
            <v>B</v>
          </cell>
          <cell r="R120" t="str">
            <v>EX10</v>
          </cell>
          <cell r="U120">
            <v>44</v>
          </cell>
        </row>
        <row r="121">
          <cell r="A121">
            <v>124</v>
          </cell>
          <cell r="C121" t="str">
            <v>JEFE DE SERVICIO DE HIGIENE INDUSTRIAL</v>
          </cell>
          <cell r="E121">
            <v>26</v>
          </cell>
          <cell r="G121" t="str">
            <v>RDT</v>
          </cell>
          <cell r="H121" t="str">
            <v>INC</v>
          </cell>
          <cell r="I121" t="str">
            <v>DE</v>
          </cell>
          <cell r="M121" t="str">
            <v>S</v>
          </cell>
          <cell r="N121" t="str">
            <v>L</v>
          </cell>
          <cell r="O121" t="str">
            <v>AP</v>
          </cell>
          <cell r="P121" t="str">
            <v>A</v>
          </cell>
          <cell r="Q121" t="str">
            <v>B</v>
          </cell>
          <cell r="U121">
            <v>44</v>
          </cell>
        </row>
        <row r="122">
          <cell r="A122">
            <v>125</v>
          </cell>
          <cell r="C122" t="str">
            <v>JEFE DE NEGOCIADO DE HIGIENE INDUSTRIAL</v>
          </cell>
          <cell r="E122">
            <v>16</v>
          </cell>
          <cell r="G122" t="str">
            <v>RDT</v>
          </cell>
          <cell r="H122" t="str">
            <v>INC</v>
          </cell>
          <cell r="I122" t="str">
            <v>DE</v>
          </cell>
          <cell r="M122" t="str">
            <v>S</v>
          </cell>
          <cell r="N122" t="str">
            <v>C</v>
          </cell>
          <cell r="O122" t="str">
            <v>AP</v>
          </cell>
          <cell r="P122" t="str">
            <v>C</v>
          </cell>
          <cell r="Q122" t="str">
            <v>D</v>
          </cell>
          <cell r="R122" t="str">
            <v>EX01</v>
          </cell>
          <cell r="U122">
            <v>44</v>
          </cell>
        </row>
        <row r="123">
          <cell r="A123">
            <v>126</v>
          </cell>
          <cell r="C123" t="str">
            <v>JEFE DE SECCIÓN DE LABORATORIO</v>
          </cell>
          <cell r="E123">
            <v>25</v>
          </cell>
          <cell r="G123" t="str">
            <v>RDT</v>
          </cell>
          <cell r="H123" t="str">
            <v>INC</v>
          </cell>
          <cell r="I123" t="str">
            <v>DE</v>
          </cell>
          <cell r="J123" t="str">
            <v>PEN</v>
          </cell>
          <cell r="K123" t="str">
            <v>PEL</v>
          </cell>
          <cell r="M123" t="str">
            <v>S</v>
          </cell>
          <cell r="N123" t="str">
            <v>C</v>
          </cell>
          <cell r="O123" t="str">
            <v>AP</v>
          </cell>
          <cell r="P123" t="str">
            <v>A</v>
          </cell>
          <cell r="R123" t="str">
            <v>EX10</v>
          </cell>
          <cell r="U123">
            <v>44</v>
          </cell>
        </row>
        <row r="124">
          <cell r="A124">
            <v>127</v>
          </cell>
          <cell r="C124" t="str">
            <v>TÉCNICO SUPERIOR</v>
          </cell>
          <cell r="E124">
            <v>24</v>
          </cell>
          <cell r="G124" t="str">
            <v>RDT</v>
          </cell>
          <cell r="J124" t="str">
            <v>PEN</v>
          </cell>
          <cell r="K124" t="str">
            <v>PEL</v>
          </cell>
          <cell r="M124" t="str">
            <v>S</v>
          </cell>
          <cell r="N124" t="str">
            <v>C</v>
          </cell>
          <cell r="O124" t="str">
            <v>AP</v>
          </cell>
          <cell r="P124" t="str">
            <v>A</v>
          </cell>
          <cell r="R124" t="str">
            <v>EX10</v>
          </cell>
          <cell r="U124">
            <v>44</v>
          </cell>
        </row>
        <row r="125">
          <cell r="A125">
            <v>128</v>
          </cell>
          <cell r="C125" t="str">
            <v>LABORANTE</v>
          </cell>
          <cell r="E125">
            <v>16</v>
          </cell>
          <cell r="I125" t="str">
            <v>DE</v>
          </cell>
          <cell r="J125" t="str">
            <v>PEN</v>
          </cell>
          <cell r="K125" t="str">
            <v>PEL</v>
          </cell>
          <cell r="M125" t="str">
            <v>S</v>
          </cell>
          <cell r="N125" t="str">
            <v>C</v>
          </cell>
          <cell r="O125" t="str">
            <v>AP</v>
          </cell>
          <cell r="P125" t="str">
            <v>D</v>
          </cell>
          <cell r="R125" t="str">
            <v>EX01</v>
          </cell>
          <cell r="U125">
            <v>44</v>
          </cell>
        </row>
        <row r="126">
          <cell r="A126">
            <v>129</v>
          </cell>
          <cell r="C126" t="str">
            <v>JEFE DE SECCIÓN DE TRABAJO DE CAMPO</v>
          </cell>
          <cell r="E126">
            <v>24</v>
          </cell>
          <cell r="G126" t="str">
            <v>RDT</v>
          </cell>
          <cell r="H126" t="str">
            <v>INC</v>
          </cell>
          <cell r="I126" t="str">
            <v>DE</v>
          </cell>
          <cell r="J126" t="str">
            <v>PEN</v>
          </cell>
          <cell r="K126" t="str">
            <v>PEL</v>
          </cell>
          <cell r="M126" t="str">
            <v>S</v>
          </cell>
          <cell r="N126" t="str">
            <v>C</v>
          </cell>
          <cell r="O126" t="str">
            <v>AP</v>
          </cell>
          <cell r="P126" t="str">
            <v>A</v>
          </cell>
          <cell r="Q126" t="str">
            <v>B</v>
          </cell>
          <cell r="R126" t="str">
            <v>EX10</v>
          </cell>
          <cell r="U126">
            <v>44</v>
          </cell>
        </row>
        <row r="127">
          <cell r="A127">
            <v>130</v>
          </cell>
          <cell r="C127" t="str">
            <v>TÉCNICO SUPERIOR</v>
          </cell>
          <cell r="E127">
            <v>24</v>
          </cell>
          <cell r="G127" t="str">
            <v>RDT</v>
          </cell>
          <cell r="J127" t="str">
            <v>PEN</v>
          </cell>
          <cell r="K127" t="str">
            <v>PEL</v>
          </cell>
          <cell r="M127" t="str">
            <v>S</v>
          </cell>
          <cell r="N127" t="str">
            <v>C</v>
          </cell>
          <cell r="O127" t="str">
            <v>AP</v>
          </cell>
          <cell r="P127" t="str">
            <v>A</v>
          </cell>
          <cell r="U127">
            <v>44</v>
          </cell>
        </row>
        <row r="128">
          <cell r="A128">
            <v>131</v>
          </cell>
          <cell r="C128" t="str">
            <v xml:space="preserve">TÉCNICO MEDIO </v>
          </cell>
          <cell r="E128">
            <v>22</v>
          </cell>
          <cell r="G128" t="str">
            <v>RDT</v>
          </cell>
          <cell r="J128" t="str">
            <v>PEN</v>
          </cell>
          <cell r="K128" t="str">
            <v>PEL</v>
          </cell>
          <cell r="M128" t="str">
            <v>N</v>
          </cell>
          <cell r="N128" t="str">
            <v>C</v>
          </cell>
          <cell r="O128" t="str">
            <v>AP</v>
          </cell>
          <cell r="P128" t="str">
            <v>B</v>
          </cell>
          <cell r="R128" t="str">
            <v>EX10</v>
          </cell>
          <cell r="U128">
            <v>44</v>
          </cell>
        </row>
        <row r="129">
          <cell r="A129">
            <v>132</v>
          </cell>
          <cell r="C129" t="str">
            <v>LABORANTE</v>
          </cell>
          <cell r="E129">
            <v>16</v>
          </cell>
          <cell r="I129" t="str">
            <v>DE</v>
          </cell>
          <cell r="J129" t="str">
            <v>PEN</v>
          </cell>
          <cell r="K129" t="str">
            <v>PEL</v>
          </cell>
          <cell r="M129" t="str">
            <v>S</v>
          </cell>
          <cell r="N129" t="str">
            <v>C</v>
          </cell>
          <cell r="O129" t="str">
            <v>AP</v>
          </cell>
          <cell r="P129" t="str">
            <v>D</v>
          </cell>
          <cell r="R129" t="str">
            <v>EX01</v>
          </cell>
          <cell r="U129">
            <v>44</v>
          </cell>
        </row>
        <row r="130">
          <cell r="A130">
            <v>133</v>
          </cell>
          <cell r="C130" t="str">
            <v>LABORANTE</v>
          </cell>
          <cell r="E130">
            <v>16</v>
          </cell>
          <cell r="I130" t="str">
            <v>DE</v>
          </cell>
          <cell r="J130" t="str">
            <v>PEN</v>
          </cell>
          <cell r="K130" t="str">
            <v>PEL</v>
          </cell>
          <cell r="M130" t="str">
            <v>S</v>
          </cell>
          <cell r="N130" t="str">
            <v>C</v>
          </cell>
          <cell r="O130" t="str">
            <v>AP</v>
          </cell>
          <cell r="P130" t="str">
            <v>D</v>
          </cell>
          <cell r="R130" t="str">
            <v>EX01</v>
          </cell>
          <cell r="U130">
            <v>44</v>
          </cell>
        </row>
        <row r="131">
          <cell r="A131">
            <v>134</v>
          </cell>
          <cell r="C131" t="str">
            <v>JEFE DE SECCIÓN DE ERGONOMIA</v>
          </cell>
          <cell r="E131">
            <v>25</v>
          </cell>
          <cell r="G131" t="str">
            <v>RDT</v>
          </cell>
          <cell r="H131" t="str">
            <v>INC</v>
          </cell>
          <cell r="I131" t="str">
            <v>DE</v>
          </cell>
          <cell r="J131" t="str">
            <v>PEN</v>
          </cell>
          <cell r="K131" t="str">
            <v>PEL</v>
          </cell>
          <cell r="M131" t="str">
            <v>S</v>
          </cell>
          <cell r="N131" t="str">
            <v>C</v>
          </cell>
          <cell r="O131" t="str">
            <v>AP</v>
          </cell>
          <cell r="P131" t="str">
            <v>A</v>
          </cell>
          <cell r="R131" t="str">
            <v>EX10</v>
          </cell>
          <cell r="U131">
            <v>44</v>
          </cell>
        </row>
        <row r="132">
          <cell r="A132">
            <v>135</v>
          </cell>
          <cell r="C132" t="str">
            <v>JEFE DE NEGOCIADO DE ERGONOMÍA</v>
          </cell>
          <cell r="E132">
            <v>16</v>
          </cell>
          <cell r="G132" t="str">
            <v>RDT</v>
          </cell>
          <cell r="H132" t="str">
            <v>INC</v>
          </cell>
          <cell r="I132" t="str">
            <v>DE</v>
          </cell>
          <cell r="M132" t="str">
            <v>S</v>
          </cell>
          <cell r="N132" t="str">
            <v>C</v>
          </cell>
          <cell r="O132" t="str">
            <v>AP</v>
          </cell>
          <cell r="P132" t="str">
            <v>C</v>
          </cell>
          <cell r="Q132" t="str">
            <v>D</v>
          </cell>
          <cell r="R132" t="str">
            <v>EX01</v>
          </cell>
          <cell r="U132">
            <v>44</v>
          </cell>
        </row>
        <row r="133">
          <cell r="A133">
            <v>136</v>
          </cell>
          <cell r="C133" t="str">
            <v xml:space="preserve">TÉCNICO MEDIO </v>
          </cell>
          <cell r="E133">
            <v>22</v>
          </cell>
          <cell r="G133" t="str">
            <v>RDT</v>
          </cell>
          <cell r="J133" t="str">
            <v>PEN</v>
          </cell>
          <cell r="K133" t="str">
            <v>PEL</v>
          </cell>
          <cell r="M133" t="str">
            <v>N</v>
          </cell>
          <cell r="N133" t="str">
            <v>C</v>
          </cell>
          <cell r="O133" t="str">
            <v>AP</v>
          </cell>
          <cell r="P133" t="str">
            <v>B</v>
          </cell>
          <cell r="R133" t="str">
            <v>EX10</v>
          </cell>
          <cell r="U133">
            <v>44</v>
          </cell>
        </row>
        <row r="134">
          <cell r="A134">
            <v>137</v>
          </cell>
          <cell r="C134" t="str">
            <v>LABORANTE</v>
          </cell>
          <cell r="E134">
            <v>16</v>
          </cell>
          <cell r="I134" t="str">
            <v>DE</v>
          </cell>
          <cell r="J134" t="str">
            <v>PEN</v>
          </cell>
          <cell r="K134" t="str">
            <v>PEL</v>
          </cell>
          <cell r="M134" t="str">
            <v>S</v>
          </cell>
          <cell r="N134" t="str">
            <v>C</v>
          </cell>
          <cell r="O134" t="str">
            <v>AP</v>
          </cell>
          <cell r="P134" t="str">
            <v>D</v>
          </cell>
          <cell r="R134" t="str">
            <v>EX01</v>
          </cell>
          <cell r="U134">
            <v>44</v>
          </cell>
        </row>
        <row r="135">
          <cell r="A135">
            <v>138</v>
          </cell>
          <cell r="C135" t="str">
            <v>JEFE DE SERVICIO DE FORMACIÓN</v>
          </cell>
          <cell r="E135">
            <v>28</v>
          </cell>
          <cell r="G135" t="str">
            <v>RDT</v>
          </cell>
          <cell r="H135" t="str">
            <v>INC</v>
          </cell>
          <cell r="I135" t="str">
            <v>DE</v>
          </cell>
          <cell r="M135" t="str">
            <v>S</v>
          </cell>
          <cell r="N135" t="str">
            <v>L</v>
          </cell>
          <cell r="O135" t="str">
            <v>AP</v>
          </cell>
          <cell r="P135" t="str">
            <v>A</v>
          </cell>
          <cell r="U135">
            <v>44</v>
          </cell>
        </row>
        <row r="136">
          <cell r="A136">
            <v>139</v>
          </cell>
          <cell r="C136" t="str">
            <v>JEFE DE SECCIÓN DE FORMACIÓN</v>
          </cell>
          <cell r="E136">
            <v>24</v>
          </cell>
          <cell r="G136" t="str">
            <v>RDT</v>
          </cell>
          <cell r="H136" t="str">
            <v>INC</v>
          </cell>
          <cell r="I136" t="str">
            <v>DE</v>
          </cell>
          <cell r="M136" t="str">
            <v>S</v>
          </cell>
          <cell r="N136" t="str">
            <v>C</v>
          </cell>
          <cell r="O136" t="str">
            <v>AP</v>
          </cell>
          <cell r="P136" t="str">
            <v>A</v>
          </cell>
          <cell r="Q136" t="str">
            <v>B</v>
          </cell>
          <cell r="R136" t="str">
            <v>EX10</v>
          </cell>
          <cell r="U136">
            <v>44</v>
          </cell>
        </row>
        <row r="137">
          <cell r="A137">
            <v>140</v>
          </cell>
          <cell r="C137" t="str">
            <v>JEFE DE NEGOCIADO DE HERRAMIENTAS Y EQUIPOS FORMATIVOS</v>
          </cell>
          <cell r="E137">
            <v>16</v>
          </cell>
          <cell r="G137" t="str">
            <v>RDT</v>
          </cell>
          <cell r="H137" t="str">
            <v>INC</v>
          </cell>
          <cell r="I137" t="str">
            <v>DE</v>
          </cell>
          <cell r="M137" t="str">
            <v>S</v>
          </cell>
          <cell r="N137" t="str">
            <v>C</v>
          </cell>
          <cell r="O137" t="str">
            <v>AP</v>
          </cell>
          <cell r="P137" t="str">
            <v>C</v>
          </cell>
          <cell r="Q137" t="str">
            <v>D</v>
          </cell>
          <cell r="R137" t="str">
            <v>EX01</v>
          </cell>
          <cell r="U137">
            <v>44</v>
          </cell>
        </row>
        <row r="138">
          <cell r="A138">
            <v>141</v>
          </cell>
          <cell r="C138" t="str">
            <v>TELEFONISTA</v>
          </cell>
          <cell r="E138">
            <v>11</v>
          </cell>
          <cell r="M138" t="str">
            <v>N</v>
          </cell>
          <cell r="N138" t="str">
            <v>C</v>
          </cell>
          <cell r="O138" t="str">
            <v>AP</v>
          </cell>
          <cell r="P138" t="str">
            <v>E</v>
          </cell>
          <cell r="R138" t="str">
            <v>EX01</v>
          </cell>
          <cell r="U138">
            <v>44</v>
          </cell>
        </row>
        <row r="139">
          <cell r="A139">
            <v>142</v>
          </cell>
          <cell r="C139" t="str">
            <v>JEFE DE SECCIÓN DE ACREDITACIONES</v>
          </cell>
          <cell r="E139">
            <v>24</v>
          </cell>
          <cell r="G139" t="str">
            <v>RDT</v>
          </cell>
          <cell r="H139" t="str">
            <v>INC</v>
          </cell>
          <cell r="I139" t="str">
            <v>DE</v>
          </cell>
          <cell r="M139" t="str">
            <v>S</v>
          </cell>
          <cell r="N139" t="str">
            <v>C</v>
          </cell>
          <cell r="O139" t="str">
            <v>AP</v>
          </cell>
          <cell r="P139" t="str">
            <v>A</v>
          </cell>
          <cell r="Q139" t="str">
            <v>B</v>
          </cell>
          <cell r="R139" t="str">
            <v>EX10</v>
          </cell>
          <cell r="U139">
            <v>44</v>
          </cell>
        </row>
        <row r="140">
          <cell r="A140">
            <v>143</v>
          </cell>
          <cell r="C140" t="str">
            <v>JEFE DE NEGOCIADO DE REGISTRO DE ACREDITACIONES DE PREVENCIO</v>
          </cell>
          <cell r="E140">
            <v>16</v>
          </cell>
          <cell r="G140" t="str">
            <v>RDT</v>
          </cell>
          <cell r="H140" t="str">
            <v>INC</v>
          </cell>
          <cell r="I140" t="str">
            <v>DE</v>
          </cell>
          <cell r="M140" t="str">
            <v>S</v>
          </cell>
          <cell r="N140" t="str">
            <v>C</v>
          </cell>
          <cell r="O140" t="str">
            <v>AP</v>
          </cell>
          <cell r="P140" t="str">
            <v>C</v>
          </cell>
          <cell r="Q140" t="str">
            <v>D</v>
          </cell>
          <cell r="R140" t="str">
            <v>EX01</v>
          </cell>
          <cell r="U140">
            <v>44</v>
          </cell>
        </row>
        <row r="141">
          <cell r="A141">
            <v>144</v>
          </cell>
          <cell r="C141" t="str">
            <v>JEFE DE SECCIÓN DE JORNADAS TCAS Y DOCUMENTACIÓN</v>
          </cell>
          <cell r="E141">
            <v>25</v>
          </cell>
          <cell r="G141" t="str">
            <v>RDT</v>
          </cell>
          <cell r="H141" t="str">
            <v>INC</v>
          </cell>
          <cell r="I141" t="str">
            <v>DE</v>
          </cell>
          <cell r="M141" t="str">
            <v>S</v>
          </cell>
          <cell r="N141" t="str">
            <v>C</v>
          </cell>
          <cell r="O141" t="str">
            <v>AP</v>
          </cell>
          <cell r="P141" t="str">
            <v>A</v>
          </cell>
          <cell r="R141" t="str">
            <v>EX10</v>
          </cell>
          <cell r="U141">
            <v>44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"/>
      <sheetName val="agrupa"/>
      <sheetName val="claves"/>
      <sheetName val="EORG"/>
      <sheetName val="Hoja4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PRESIDENCIA DEL PRINCIPADO DE ASTURIAS</v>
          </cell>
          <cell r="C2">
            <v>1</v>
          </cell>
        </row>
        <row r="3">
          <cell r="A3">
            <v>1.01</v>
          </cell>
          <cell r="B3" t="str">
            <v>GABINETE DEL PRESIDENTE</v>
          </cell>
          <cell r="C3">
            <v>1.01</v>
          </cell>
        </row>
        <row r="4">
          <cell r="A4">
            <v>1.02</v>
          </cell>
          <cell r="B4" t="str">
            <v>AREA DE PRESIDENCIA Y COMUNICACIÓN</v>
          </cell>
          <cell r="C4">
            <v>1.02</v>
          </cell>
        </row>
        <row r="5">
          <cell r="A5">
            <v>1.03</v>
          </cell>
          <cell r="B5" t="str">
            <v>AREA DE ESTUDIOS Y DOCUMENTACION</v>
          </cell>
          <cell r="C5">
            <v>1.03</v>
          </cell>
        </row>
        <row r="6">
          <cell r="A6">
            <v>1.04</v>
          </cell>
          <cell r="B6" t="str">
            <v>AREA DE ASUNTOS JURIDICOS</v>
          </cell>
          <cell r="C6">
            <v>1.04</v>
          </cell>
        </row>
        <row r="7">
          <cell r="A7">
            <v>1.05</v>
          </cell>
          <cell r="B7" t="str">
            <v>GABINETE TECNICO PARA LA ASISTENCIA A LA COMISION PARA LA COORDINACION DE LOS REPRESENTANTES DEL PRINCIPADO EN LAS EMPRESAS PUBLICAS</v>
          </cell>
          <cell r="C7">
            <v>1.05</v>
          </cell>
        </row>
        <row r="8">
          <cell r="A8">
            <v>1.06</v>
          </cell>
          <cell r="B8" t="str">
            <v>OFICINA  DE RELACIONES CON LAS COMUNIDADES ASTURIANAS</v>
          </cell>
          <cell r="C8">
            <v>1.06</v>
          </cell>
        </row>
        <row r="9">
          <cell r="A9">
            <v>11</v>
          </cell>
          <cell r="B9" t="str">
            <v>CONSEJERIA DE LA PRESIDENCIA</v>
          </cell>
          <cell r="C9">
            <v>11</v>
          </cell>
        </row>
        <row r="10">
          <cell r="A10">
            <v>11.01</v>
          </cell>
          <cell r="B10" t="str">
            <v>SECRETARIA GENERAL TECNICA</v>
          </cell>
          <cell r="C10">
            <v>11.01</v>
          </cell>
        </row>
        <row r="11">
          <cell r="A11">
            <v>11.02</v>
          </cell>
          <cell r="B11" t="str">
            <v>DIRECCION GENERAL DE COOPERACION</v>
          </cell>
          <cell r="C11">
            <v>11.02</v>
          </cell>
        </row>
        <row r="12">
          <cell r="A12">
            <v>11.03</v>
          </cell>
          <cell r="B12" t="str">
            <v>SERVICIO JURIDICO</v>
          </cell>
          <cell r="C12">
            <v>11.03</v>
          </cell>
        </row>
        <row r="13">
          <cell r="A13">
            <v>11.04</v>
          </cell>
          <cell r="B13" t="str">
            <v>INSTITUTO ASTURIANO DE LA MUJER</v>
          </cell>
          <cell r="C13">
            <v>11.04</v>
          </cell>
        </row>
        <row r="14">
          <cell r="A14">
            <v>11.05</v>
          </cell>
          <cell r="B14" t="str">
            <v>SERVICIO CENTRAL DE PUBLICACIONES</v>
          </cell>
          <cell r="C14">
            <v>11.05</v>
          </cell>
        </row>
        <row r="15">
          <cell r="A15">
            <v>12</v>
          </cell>
          <cell r="B15" t="str">
            <v>CONSEJERIA DE HACIENDA</v>
          </cell>
          <cell r="C15">
            <v>12</v>
          </cell>
        </row>
        <row r="16">
          <cell r="A16">
            <v>12.01</v>
          </cell>
          <cell r="B16" t="str">
            <v>SECRETARIA GENERAL TECNICA</v>
          </cell>
          <cell r="C16">
            <v>12.01</v>
          </cell>
        </row>
        <row r="17">
          <cell r="A17">
            <v>12.02</v>
          </cell>
          <cell r="B17" t="str">
            <v>INTERVENCION GENERAL</v>
          </cell>
          <cell r="C17">
            <v>12.02</v>
          </cell>
        </row>
        <row r="18">
          <cell r="A18">
            <v>12.03</v>
          </cell>
          <cell r="B18" t="str">
            <v>DIRECCION GENERAL DE HACIENDA</v>
          </cell>
          <cell r="C18">
            <v>12.03</v>
          </cell>
        </row>
        <row r="19">
          <cell r="A19">
            <v>12.04</v>
          </cell>
          <cell r="B19" t="str">
            <v>DIRECCION GENERAL DE FINANZAS</v>
          </cell>
          <cell r="C19">
            <v>12.04</v>
          </cell>
        </row>
        <row r="20">
          <cell r="A20">
            <v>12.05</v>
          </cell>
          <cell r="B20" t="str">
            <v>DIRECCION GENERAL DE PRESUPUESTOS Y PATRIMONIO</v>
          </cell>
          <cell r="C20">
            <v>12.05</v>
          </cell>
        </row>
        <row r="21">
          <cell r="A21">
            <v>13</v>
          </cell>
          <cell r="B21" t="str">
            <v>CONSEJERIA DE ADMINISTRACIONES PUBLICAS Y ASUNTOS EUROPEOS</v>
          </cell>
          <cell r="C21">
            <v>13</v>
          </cell>
        </row>
        <row r="22">
          <cell r="A22">
            <v>13.01</v>
          </cell>
          <cell r="B22" t="str">
            <v>VICECONSEJERIA DE ASUNTOS EUROPEOS</v>
          </cell>
          <cell r="C22">
            <v>13.01</v>
          </cell>
        </row>
        <row r="23">
          <cell r="A23">
            <v>13.02</v>
          </cell>
          <cell r="B23" t="str">
            <v>DIRECCION GENERAL DE PROGRAMACION COMUNITARIA</v>
          </cell>
          <cell r="C23">
            <v>13.02</v>
          </cell>
        </row>
        <row r="24">
          <cell r="A24">
            <v>13.03</v>
          </cell>
          <cell r="B24" t="str">
            <v>DIRECCION GENERAL DE COORDINACION JURIDICA E INSTITUCIONAL</v>
          </cell>
          <cell r="C24">
            <v>13.03</v>
          </cell>
        </row>
        <row r="25">
          <cell r="A25">
            <v>13.04</v>
          </cell>
          <cell r="B25" t="str">
            <v>OFICINA DE REPRESENTACION DEL PRINCIPADO DE ASTURIAS EN BRUSELAS</v>
          </cell>
          <cell r="C25">
            <v>13.04</v>
          </cell>
        </row>
        <row r="26">
          <cell r="A26">
            <v>13.05</v>
          </cell>
          <cell r="B26" t="str">
            <v>SECRETARIA GENERAL TECNICA</v>
          </cell>
          <cell r="C26">
            <v>13.05</v>
          </cell>
        </row>
        <row r="27">
          <cell r="A27">
            <v>13.06</v>
          </cell>
          <cell r="B27" t="str">
            <v>DIRECCION GENERAL DE ORGANIZACIÓN Y SISTEMAS DE INFORMACION</v>
          </cell>
          <cell r="C27">
            <v>13.06</v>
          </cell>
        </row>
        <row r="28">
          <cell r="A28">
            <v>13.07</v>
          </cell>
          <cell r="B28" t="str">
            <v>DIRECCION GENERAL DE LA FUNCION PUBLICA</v>
          </cell>
          <cell r="C28">
            <v>13.07</v>
          </cell>
        </row>
        <row r="29">
          <cell r="A29">
            <v>13.08</v>
          </cell>
          <cell r="B29" t="str">
            <v>INSTITUTO ASTURIANO DE ADMINISTRACION PUBLICA "ADOLFO POSADA"</v>
          </cell>
          <cell r="C29">
            <v>13.08</v>
          </cell>
        </row>
        <row r="30">
          <cell r="A30">
            <v>13.09</v>
          </cell>
          <cell r="B30" t="str">
            <v>OFICINA DE AUDITORIA Y CALIDAD</v>
          </cell>
          <cell r="C30">
            <v>13.09</v>
          </cell>
        </row>
        <row r="31">
          <cell r="A31">
            <v>14</v>
          </cell>
          <cell r="B31" t="str">
            <v>CONSEJERIA DE MEDIO AMBIENTE</v>
          </cell>
          <cell r="C31">
            <v>14</v>
          </cell>
        </row>
        <row r="32">
          <cell r="A32">
            <v>14.01</v>
          </cell>
          <cell r="B32" t="str">
            <v>SECRETARIA GENERAL TECNICA</v>
          </cell>
          <cell r="C32">
            <v>14.01</v>
          </cell>
        </row>
        <row r="33">
          <cell r="A33">
            <v>14.02</v>
          </cell>
          <cell r="B33" t="str">
            <v>DIRECCION GENERAL DE AGUAS Y OBRAS HIDRAULICAS</v>
          </cell>
          <cell r="C33">
            <v>14.02</v>
          </cell>
        </row>
        <row r="34">
          <cell r="A34">
            <v>14.03</v>
          </cell>
          <cell r="B34" t="str">
            <v>DIRECCION GENERAL DE CALIDAD AMBIENTAL</v>
          </cell>
          <cell r="C34">
            <v>14.03</v>
          </cell>
        </row>
        <row r="35">
          <cell r="A35">
            <v>14.04</v>
          </cell>
          <cell r="B35" t="str">
            <v>DIRECCION GENERAL DE RECURSOS NATURALES Y PROTECCION AMBIENTAL</v>
          </cell>
          <cell r="C35">
            <v>14.04</v>
          </cell>
        </row>
        <row r="36">
          <cell r="A36">
            <v>15</v>
          </cell>
          <cell r="B36" t="str">
            <v>CONSEJERIA DE EDUCACION Y CULTURA</v>
          </cell>
          <cell r="C36">
            <v>15</v>
          </cell>
        </row>
        <row r="37">
          <cell r="A37">
            <v>15.01</v>
          </cell>
          <cell r="B37" t="str">
            <v>VICECONSEJERIA DE EDUCACION</v>
          </cell>
          <cell r="C37">
            <v>15.01</v>
          </cell>
        </row>
        <row r="38">
          <cell r="A38">
            <v>15.02</v>
          </cell>
          <cell r="B38" t="str">
            <v>DIRECCIÓN GENERAL DE RECURSOS HUMANOS Y PLANIFICACION</v>
          </cell>
          <cell r="C38">
            <v>15.02</v>
          </cell>
        </row>
        <row r="39">
          <cell r="A39">
            <v>15.03</v>
          </cell>
          <cell r="B39" t="str">
            <v>DIRECCIÓN GENERAL DE ORDENACION ACADEMICA Y FORMACION PROFESIONAL</v>
          </cell>
          <cell r="C39">
            <v>15.03</v>
          </cell>
        </row>
        <row r="40">
          <cell r="A40">
            <v>15.04</v>
          </cell>
          <cell r="B40" t="str">
            <v>SECRETARIA GENERAL TECNICA</v>
          </cell>
          <cell r="C40">
            <v>15.04</v>
          </cell>
        </row>
        <row r="41">
          <cell r="A41">
            <v>15.05</v>
          </cell>
          <cell r="B41" t="str">
            <v>DIRECCION GENERAL DE CULTURA</v>
          </cell>
          <cell r="C41">
            <v>15.05</v>
          </cell>
        </row>
        <row r="42">
          <cell r="A42">
            <v>15.06</v>
          </cell>
          <cell r="B42" t="str">
            <v>DIRECCION GENERAL DE UNIVERSIDADES, ENSEÑANZAS SUPERIORES E INVESTIGACION</v>
          </cell>
          <cell r="C42">
            <v>15.06</v>
          </cell>
        </row>
        <row r="43">
          <cell r="A43">
            <v>15.07</v>
          </cell>
          <cell r="B43" t="str">
            <v>DIRECCION GENERAL DE DEPORTES</v>
          </cell>
          <cell r="C43">
            <v>15.07</v>
          </cell>
        </row>
        <row r="44">
          <cell r="A44">
            <v>15.08</v>
          </cell>
          <cell r="B44" t="str">
            <v>INSTITUTO ASTURIANO DE LA JUVENTUD</v>
          </cell>
          <cell r="C44">
            <v>15.08</v>
          </cell>
        </row>
        <row r="45">
          <cell r="A45">
            <v>16</v>
          </cell>
          <cell r="B45" t="str">
            <v>CONSEJERIA DE ASUNTOS SOCIALES</v>
          </cell>
          <cell r="C45">
            <v>16</v>
          </cell>
        </row>
        <row r="46">
          <cell r="A46">
            <v>16.010000000000002</v>
          </cell>
          <cell r="B46" t="str">
            <v>SECRETARIA GENERAL TECNICA</v>
          </cell>
          <cell r="C46">
            <v>16.010000000000002</v>
          </cell>
        </row>
        <row r="47">
          <cell r="A47">
            <v>16.02</v>
          </cell>
          <cell r="B47" t="str">
            <v>DIRECCION GENERAL DE SERVICIOS SOCIALES COMUNITARIOS Y PRESTACIONES</v>
          </cell>
          <cell r="C47">
            <v>16.02</v>
          </cell>
        </row>
        <row r="48">
          <cell r="A48">
            <v>16.03</v>
          </cell>
          <cell r="B48" t="str">
            <v>DIRECCION GENERAL DE ATENCION A MAYORES, DISCAPACITADOS Y PERSONAS DEPENDIENTES</v>
          </cell>
          <cell r="C48">
            <v>16.03</v>
          </cell>
        </row>
        <row r="49">
          <cell r="A49">
            <v>16.04</v>
          </cell>
          <cell r="B49" t="str">
            <v>INSTITUTO ASTURIANO DE ATENCION SOCIAL A LA INFANCIA, FAMILIA Y ADOLESCENCIA</v>
          </cell>
          <cell r="C49">
            <v>16.04</v>
          </cell>
        </row>
        <row r="50">
          <cell r="A50">
            <v>17</v>
          </cell>
          <cell r="B50" t="str">
            <v>CONSEJERIA DE INFRAESTRUCTURAS Y POLITICA TERRITORIAL</v>
          </cell>
          <cell r="C50">
            <v>17</v>
          </cell>
        </row>
        <row r="51">
          <cell r="A51">
            <v>17.010000000000002</v>
          </cell>
          <cell r="B51" t="str">
            <v>SECRETARIA GENERAL TECNICA</v>
          </cell>
          <cell r="C51">
            <v>17.010000000000002</v>
          </cell>
        </row>
        <row r="52">
          <cell r="A52">
            <v>17.02</v>
          </cell>
          <cell r="B52" t="str">
            <v>OFICINA DE COORDINACION DE POLITICAS TERRITORIALES</v>
          </cell>
          <cell r="C52">
            <v>17.02</v>
          </cell>
        </row>
        <row r="53">
          <cell r="A53">
            <v>17.03</v>
          </cell>
          <cell r="B53" t="str">
            <v>DIRECCION GENERAL DE TRANSPORTES Y TELECOMUNICACIONES</v>
          </cell>
          <cell r="C53">
            <v>17.03</v>
          </cell>
        </row>
        <row r="54">
          <cell r="A54">
            <v>17.04</v>
          </cell>
          <cell r="B54" t="str">
            <v>DIRECCION GENERAL DE CARRETERAS</v>
          </cell>
          <cell r="C54">
            <v>17.04</v>
          </cell>
        </row>
        <row r="55">
          <cell r="A55">
            <v>17.05</v>
          </cell>
          <cell r="B55" t="str">
            <v>DIRECCION GENERAL DE ORDENACION DEL TERRITORIO Y URBANISMO</v>
          </cell>
          <cell r="C55">
            <v>17.05</v>
          </cell>
        </row>
        <row r="56">
          <cell r="A56">
            <v>17.059999999999999</v>
          </cell>
          <cell r="B56" t="str">
            <v>DIRECCION GENERAL DE ARQUITECTURA Y VIVIENDA</v>
          </cell>
          <cell r="C56">
            <v>17.059999999999999</v>
          </cell>
        </row>
        <row r="57">
          <cell r="A57">
            <v>18</v>
          </cell>
          <cell r="B57" t="str">
            <v>CONSEJERIA DE MEDIO RURAL Y PESCA</v>
          </cell>
          <cell r="C57">
            <v>18</v>
          </cell>
        </row>
        <row r="58">
          <cell r="A58">
            <v>18.010000000000002</v>
          </cell>
          <cell r="B58" t="str">
            <v>SECRETARIA GENERAL TECNICA</v>
          </cell>
          <cell r="C58">
            <v>18.010000000000002</v>
          </cell>
        </row>
        <row r="59">
          <cell r="A59">
            <v>18.02</v>
          </cell>
          <cell r="B59" t="str">
            <v>DIRECCION GENERAL DE AGROALIMENTACION</v>
          </cell>
          <cell r="C59">
            <v>18.02</v>
          </cell>
        </row>
        <row r="60">
          <cell r="A60">
            <v>18.03</v>
          </cell>
          <cell r="B60" t="str">
            <v>DIRECCION GENERAL DE MONTES</v>
          </cell>
          <cell r="C60">
            <v>18.03</v>
          </cell>
        </row>
        <row r="61">
          <cell r="A61">
            <v>18.04</v>
          </cell>
          <cell r="B61" t="str">
            <v>DIRECCION GENERAL DE PESCA</v>
          </cell>
          <cell r="C61">
            <v>18.04</v>
          </cell>
        </row>
        <row r="62">
          <cell r="A62">
            <v>18.05</v>
          </cell>
          <cell r="B62" t="str">
            <v>INSTITUTO DE DESARROLLO RURAL</v>
          </cell>
          <cell r="C62">
            <v>18.05</v>
          </cell>
        </row>
        <row r="63">
          <cell r="A63">
            <v>19</v>
          </cell>
          <cell r="B63" t="str">
            <v>CONSEJERIA DE INDUSTRIA COMERCIO Y TURISMO</v>
          </cell>
          <cell r="C63">
            <v>19</v>
          </cell>
        </row>
        <row r="64">
          <cell r="A64">
            <v>19.010000000000002</v>
          </cell>
          <cell r="B64" t="str">
            <v>SECRETARIA GENERAL TECNICA</v>
          </cell>
          <cell r="C64">
            <v>19.010000000000002</v>
          </cell>
        </row>
        <row r="65">
          <cell r="A65">
            <v>19.02</v>
          </cell>
          <cell r="B65" t="str">
            <v>DIRECCION GENERAL DE INDUSTRIA Y ENERGIA</v>
          </cell>
          <cell r="C65">
            <v>19.02</v>
          </cell>
        </row>
        <row r="66">
          <cell r="A66">
            <v>19.03</v>
          </cell>
          <cell r="B66" t="str">
            <v>DIRECCION GENERAL DE MINERIA</v>
          </cell>
          <cell r="C66">
            <v>19.03</v>
          </cell>
        </row>
        <row r="67">
          <cell r="A67">
            <v>19.04</v>
          </cell>
          <cell r="B67" t="str">
            <v>DIRECCION GENERAL DE COMERCIO Y TURISMO</v>
          </cell>
          <cell r="C67">
            <v>19.04</v>
          </cell>
        </row>
        <row r="68">
          <cell r="A68">
            <v>19.05</v>
          </cell>
          <cell r="B68" t="str">
            <v>SERVICIO DE ASESORAMIENTO Y PROMOCION EMPRESARIAL</v>
          </cell>
          <cell r="C68">
            <v>19.05</v>
          </cell>
        </row>
        <row r="69">
          <cell r="A69">
            <v>20</v>
          </cell>
          <cell r="B69" t="str">
            <v>CONSEJERIA DE SALUD Y SERVICIOS SANITARIOS</v>
          </cell>
          <cell r="C69">
            <v>20</v>
          </cell>
        </row>
        <row r="70">
          <cell r="A70">
            <v>20.010000000000002</v>
          </cell>
          <cell r="B70" t="str">
            <v>SECRETARIA GENERAL TECNICA</v>
          </cell>
          <cell r="C70">
            <v>20.010000000000002</v>
          </cell>
        </row>
        <row r="71">
          <cell r="A71">
            <v>20.02</v>
          </cell>
          <cell r="B71" t="str">
            <v>DIRECCION GENERAL DE SALUD PUBLICA</v>
          </cell>
          <cell r="C71">
            <v>20.02</v>
          </cell>
        </row>
        <row r="72">
          <cell r="A72">
            <v>20.03</v>
          </cell>
          <cell r="B72" t="str">
            <v>DIRECCION GENERAL DE ORDENACION DE SERVICIOS SANITARIOS</v>
          </cell>
          <cell r="C72">
            <v>20.03</v>
          </cell>
        </row>
        <row r="73">
          <cell r="A73">
            <v>20.04</v>
          </cell>
          <cell r="B73" t="str">
            <v>AGENCIA REGIONAL DE SANIDAD AMBIENTAL Y CONSUMO</v>
          </cell>
          <cell r="C73">
            <v>20.04</v>
          </cell>
        </row>
        <row r="74">
          <cell r="A74">
            <v>20.05</v>
          </cell>
          <cell r="B74" t="str">
            <v>AGENCIA REGIONAL DE SALUD Y SEGURIDAD LABORAL</v>
          </cell>
          <cell r="C74">
            <v>20.05</v>
          </cell>
        </row>
        <row r="75">
          <cell r="A75">
            <v>21</v>
          </cell>
          <cell r="B75" t="str">
            <v>CONSEJERIA DE TRABAJO Y PROMOCION DE EMPLEO</v>
          </cell>
          <cell r="C75">
            <v>21</v>
          </cell>
        </row>
        <row r="76">
          <cell r="A76">
            <v>21.01</v>
          </cell>
          <cell r="B76" t="str">
            <v>SECRETARIA GENERAL TECNICA</v>
          </cell>
          <cell r="C76">
            <v>21.01</v>
          </cell>
        </row>
        <row r="77">
          <cell r="A77">
            <v>21.02</v>
          </cell>
          <cell r="B77" t="str">
            <v>DIRECCION GENERAL DE TRABAJO Y SEGURIDAD LABORAL</v>
          </cell>
          <cell r="C77">
            <v>21.02</v>
          </cell>
        </row>
        <row r="78">
          <cell r="A78">
            <v>21.03</v>
          </cell>
          <cell r="B78" t="str">
            <v>DIRECCION GENERAL DE PROMOCION DE EMPLEO</v>
          </cell>
          <cell r="C78">
            <v>21.03</v>
          </cell>
        </row>
        <row r="79">
          <cell r="A79">
            <v>21.04</v>
          </cell>
          <cell r="B79" t="str">
            <v>DIRECCION GENERAL DE FORMACION</v>
          </cell>
          <cell r="C79">
            <v>21.04</v>
          </cell>
        </row>
        <row r="80">
          <cell r="A80">
            <v>21.05</v>
          </cell>
          <cell r="B80" t="str">
            <v>INSTITUTO ASTURIANO DE PREVENCIÓN DE RIESGOS LABORALES</v>
          </cell>
          <cell r="C80">
            <v>21.05</v>
          </cell>
        </row>
        <row r="81">
          <cell r="A81">
            <v>99.01</v>
          </cell>
          <cell r="B81" t="str">
            <v>SERVICIO REGIONAL DE INVESTIGACIÓN Y DESARROLLO AGRARIO</v>
          </cell>
          <cell r="C81">
            <v>18.059999999999999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"/>
      <sheetName val="SESPA"/>
      <sheetName val="Denominaciones de Puestos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>
        <row r="3">
          <cell r="A3" t="str">
            <v>AC001</v>
          </cell>
          <cell r="B3" t="str">
            <v>PRESIDENTE</v>
          </cell>
        </row>
        <row r="4">
          <cell r="A4" t="str">
            <v>AC002</v>
          </cell>
          <cell r="B4" t="str">
            <v>VICEPRESIDENTE</v>
          </cell>
        </row>
        <row r="5">
          <cell r="A5" t="str">
            <v>AC003</v>
          </cell>
          <cell r="B5" t="str">
            <v>CONSEJERO/A</v>
          </cell>
        </row>
        <row r="6">
          <cell r="A6" t="str">
            <v>AC004</v>
          </cell>
          <cell r="B6" t="str">
            <v>VICECONSEJERO/A</v>
          </cell>
        </row>
        <row r="7">
          <cell r="A7" t="str">
            <v>AC005</v>
          </cell>
          <cell r="B7" t="str">
            <v>DIRECTOR REGIONAL O SIMILAR</v>
          </cell>
        </row>
        <row r="8">
          <cell r="A8" t="str">
            <v>AC006</v>
          </cell>
          <cell r="B8" t="str">
            <v>SECRETARIO GENERAL TECNICO</v>
          </cell>
        </row>
        <row r="9">
          <cell r="A9" t="str">
            <v>AC007</v>
          </cell>
          <cell r="B9" t="str">
            <v>DIRECTOR/A GABINETE</v>
          </cell>
        </row>
        <row r="10">
          <cell r="A10" t="str">
            <v>AC008</v>
          </cell>
          <cell r="B10" t="str">
            <v>DIRECTOR/A AREA</v>
          </cell>
        </row>
        <row r="11">
          <cell r="A11" t="str">
            <v>AC009</v>
          </cell>
          <cell r="B11" t="str">
            <v>DIRECTOR/A GENERAL</v>
          </cell>
        </row>
        <row r="12">
          <cell r="A12" t="str">
            <v>AC010</v>
          </cell>
          <cell r="B12" t="str">
            <v>DIRECTOR/A INSTITUTO</v>
          </cell>
        </row>
        <row r="13">
          <cell r="A13" t="str">
            <v>AC011</v>
          </cell>
          <cell r="B13" t="str">
            <v>INTERVENTOR/A GENERAL</v>
          </cell>
        </row>
        <row r="14">
          <cell r="A14" t="str">
            <v>E0001</v>
          </cell>
          <cell r="B14" t="str">
            <v>PERSONAL EVENTUAL DE GABINETE</v>
          </cell>
        </row>
        <row r="15">
          <cell r="A15" t="str">
            <v>R0001</v>
          </cell>
          <cell r="B15" t="str">
            <v>JEFE SERVICIO</v>
          </cell>
        </row>
        <row r="16">
          <cell r="A16" t="str">
            <v>R0002</v>
          </cell>
          <cell r="B16" t="str">
            <v>JEFE SECCION/AREA/UNIDAD</v>
          </cell>
        </row>
        <row r="17">
          <cell r="A17" t="str">
            <v>R0003</v>
          </cell>
          <cell r="B17" t="str">
            <v>TECNICO SUPERIOR</v>
          </cell>
        </row>
        <row r="18">
          <cell r="A18" t="str">
            <v>R0004</v>
          </cell>
          <cell r="B18" t="str">
            <v>TECNICO ADMINISTRACION</v>
          </cell>
        </row>
        <row r="19">
          <cell r="A19" t="str">
            <v>R0005</v>
          </cell>
          <cell r="B19" t="str">
            <v>GESTOR ADMINISTRACION</v>
          </cell>
        </row>
        <row r="20">
          <cell r="A20" t="str">
            <v>R0006</v>
          </cell>
          <cell r="B20" t="str">
            <v>TECNICO MEDIO</v>
          </cell>
        </row>
        <row r="21">
          <cell r="A21" t="str">
            <v>R0007</v>
          </cell>
          <cell r="B21" t="str">
            <v>NEGOCIADO TECNICO/RESPONSABLE</v>
          </cell>
        </row>
        <row r="22">
          <cell r="A22" t="str">
            <v>R0008</v>
          </cell>
          <cell r="B22" t="str">
            <v>ADMINISTRATIVO</v>
          </cell>
        </row>
        <row r="23">
          <cell r="A23" t="str">
            <v>R0009</v>
          </cell>
          <cell r="B23" t="str">
            <v>EDUCADOR</v>
          </cell>
        </row>
        <row r="24">
          <cell r="A24" t="str">
            <v>R0010</v>
          </cell>
          <cell r="B24" t="str">
            <v>DELINEANTE</v>
          </cell>
        </row>
        <row r="25">
          <cell r="A25" t="str">
            <v>R0011</v>
          </cell>
          <cell r="B25" t="str">
            <v>JEFE NEGOCIADO/UNIDAD</v>
          </cell>
        </row>
        <row r="26">
          <cell r="A26" t="str">
            <v>R0012</v>
          </cell>
          <cell r="B26" t="str">
            <v>AUXILIAR ADMINISTRATIVO</v>
          </cell>
        </row>
        <row r="27">
          <cell r="A27" t="str">
            <v>R0013</v>
          </cell>
          <cell r="B27" t="str">
            <v>CONDUCTOR MECANICO</v>
          </cell>
        </row>
        <row r="28">
          <cell r="A28" t="str">
            <v>R0014</v>
          </cell>
          <cell r="B28" t="str">
            <v>CAPATAZ/CELADOR/VIGILANTE OBRA</v>
          </cell>
        </row>
        <row r="29">
          <cell r="A29" t="str">
            <v>R0015</v>
          </cell>
          <cell r="B29" t="str">
            <v>GUARDA RURAL</v>
          </cell>
        </row>
        <row r="30">
          <cell r="A30" t="str">
            <v>R0016</v>
          </cell>
          <cell r="B30" t="str">
            <v>GUARDA RESPONSABLE/MAYOR</v>
          </cell>
        </row>
        <row r="31">
          <cell r="A31" t="str">
            <v>R0017</v>
          </cell>
          <cell r="B31" t="str">
            <v>OFICIAL EDUCADOR/CUIDADOR</v>
          </cell>
        </row>
        <row r="32">
          <cell r="A32" t="str">
            <v>R0018</v>
          </cell>
          <cell r="B32" t="str">
            <v>ORDENANZA</v>
          </cell>
        </row>
        <row r="33">
          <cell r="A33" t="str">
            <v>R0019</v>
          </cell>
          <cell r="B33" t="str">
            <v>OPERARIO/A</v>
          </cell>
        </row>
        <row r="34">
          <cell r="A34" t="str">
            <v>R0020</v>
          </cell>
          <cell r="B34" t="str">
            <v>MAESTRO EDUCADOR</v>
          </cell>
        </row>
        <row r="35">
          <cell r="A35" t="str">
            <v>R0021</v>
          </cell>
          <cell r="B35" t="str">
            <v>MONITOR AGRICOLA</v>
          </cell>
        </row>
        <row r="36">
          <cell r="A36" t="str">
            <v>R0022</v>
          </cell>
          <cell r="B36" t="str">
            <v>MAESTRO TALLER</v>
          </cell>
        </row>
        <row r="37">
          <cell r="A37" t="str">
            <v>R0023</v>
          </cell>
          <cell r="B37" t="str">
            <v>ANIMADOR CULTURAL</v>
          </cell>
        </row>
        <row r="38">
          <cell r="A38" t="str">
            <v>R0024</v>
          </cell>
          <cell r="B38" t="str">
            <v>ENCARGADO</v>
          </cell>
        </row>
        <row r="39">
          <cell r="A39" t="str">
            <v>R0025</v>
          </cell>
          <cell r="B39" t="str">
            <v>PATRON CABOTAJE</v>
          </cell>
        </row>
        <row r="40">
          <cell r="A40" t="str">
            <v>R0026</v>
          </cell>
          <cell r="B40" t="str">
            <v>ANALISTA LABORATORIO</v>
          </cell>
        </row>
        <row r="41">
          <cell r="A41" t="str">
            <v>R0027</v>
          </cell>
          <cell r="B41" t="str">
            <v>TECNICO LABORATORIO</v>
          </cell>
        </row>
        <row r="42">
          <cell r="A42" t="str">
            <v>R0028</v>
          </cell>
          <cell r="B42" t="str">
            <v>TECNICO SALUD AMBIENTAL</v>
          </cell>
        </row>
        <row r="43">
          <cell r="A43" t="str">
            <v>R0029</v>
          </cell>
          <cell r="B43" t="str">
            <v>AYUDANTE TECNICO</v>
          </cell>
        </row>
        <row r="44">
          <cell r="A44" t="str">
            <v>R0030</v>
          </cell>
          <cell r="B44" t="str">
            <v>MONITOR DE ESCUELAS TALLER</v>
          </cell>
        </row>
        <row r="45">
          <cell r="A45" t="str">
            <v>R0031</v>
          </cell>
          <cell r="B45" t="str">
            <v>OPERADOR ORDENADOR</v>
          </cell>
        </row>
        <row r="46">
          <cell r="A46" t="str">
            <v>R0032</v>
          </cell>
          <cell r="B46" t="str">
            <v>PATRON DRAGADOR</v>
          </cell>
        </row>
        <row r="47">
          <cell r="A47" t="str">
            <v>R0033</v>
          </cell>
          <cell r="B47" t="str">
            <v>AGENTE INSPECCION</v>
          </cell>
        </row>
        <row r="48">
          <cell r="A48" t="str">
            <v>R0034</v>
          </cell>
          <cell r="B48" t="str">
            <v>MAESTRO ESPECIALISTA</v>
          </cell>
        </row>
        <row r="49">
          <cell r="A49" t="str">
            <v>R0035</v>
          </cell>
          <cell r="B49" t="str">
            <v>MONITOR DEPORTIVO</v>
          </cell>
        </row>
        <row r="50">
          <cell r="A50" t="str">
            <v>R0036</v>
          </cell>
          <cell r="B50" t="str">
            <v>TECNICO JARDIN DE INFANCIA</v>
          </cell>
        </row>
        <row r="51">
          <cell r="A51" t="str">
            <v>R0037</v>
          </cell>
          <cell r="B51" t="str">
            <v>VIGILANTE AGUAS INTERIORES</v>
          </cell>
        </row>
        <row r="52">
          <cell r="A52" t="str">
            <v>R0038</v>
          </cell>
          <cell r="B52" t="str">
            <v>CELADOR GUARDAMUELLES</v>
          </cell>
        </row>
        <row r="53">
          <cell r="A53" t="str">
            <v>R0039</v>
          </cell>
          <cell r="B53" t="str">
            <v>BUCEADOR</v>
          </cell>
        </row>
        <row r="54">
          <cell r="A54" t="str">
            <v>R0040</v>
          </cell>
          <cell r="B54" t="str">
            <v>GUARDA GUIA DE TURISMO</v>
          </cell>
        </row>
        <row r="55">
          <cell r="A55" t="str">
            <v>R0041</v>
          </cell>
          <cell r="B55" t="str">
            <v>VIGILANTE OBRA</v>
          </cell>
        </row>
        <row r="56">
          <cell r="A56" t="str">
            <v>R0042</v>
          </cell>
          <cell r="B56" t="str">
            <v>OFICIAL MANTENIMIENTO</v>
          </cell>
        </row>
        <row r="57">
          <cell r="A57" t="str">
            <v>R0043</v>
          </cell>
          <cell r="B57" t="str">
            <v>AUXILIAR PUERICULTURA</v>
          </cell>
        </row>
        <row r="58">
          <cell r="A58" t="str">
            <v>R0044</v>
          </cell>
          <cell r="B58" t="str">
            <v>AUXILIAR EDUCADOR</v>
          </cell>
        </row>
        <row r="59">
          <cell r="A59" t="str">
            <v>R0045</v>
          </cell>
          <cell r="B59" t="str">
            <v>AUXILIAR ENFERMERIA</v>
          </cell>
        </row>
        <row r="60">
          <cell r="A60" t="str">
            <v>R0046</v>
          </cell>
          <cell r="B60" t="str">
            <v>COCINERO/A</v>
          </cell>
        </row>
        <row r="61">
          <cell r="A61" t="str">
            <v>R0047</v>
          </cell>
          <cell r="B61" t="str">
            <v>MARINERO MECAMAR</v>
          </cell>
        </row>
        <row r="62">
          <cell r="A62" t="str">
            <v>R0048</v>
          </cell>
          <cell r="B62" t="str">
            <v>OFICIAL OFICIO SONDISTA</v>
          </cell>
        </row>
        <row r="63">
          <cell r="A63" t="str">
            <v>R0049</v>
          </cell>
          <cell r="B63" t="str">
            <v>OFICIAL OFICIO ALMACENERO</v>
          </cell>
        </row>
        <row r="64">
          <cell r="A64" t="str">
            <v>R0050</v>
          </cell>
          <cell r="B64" t="str">
            <v>OFICIAL MEDIO AMBIENTE</v>
          </cell>
        </row>
        <row r="65">
          <cell r="A65" t="str">
            <v>R0051</v>
          </cell>
          <cell r="B65" t="str">
            <v>SOCORRISTA</v>
          </cell>
        </row>
        <row r="66">
          <cell r="A66" t="str">
            <v>R0052</v>
          </cell>
          <cell r="B66" t="str">
            <v>OFICIAL SERVICIOS</v>
          </cell>
        </row>
        <row r="67">
          <cell r="A67" t="str">
            <v>R0053</v>
          </cell>
          <cell r="B67" t="str">
            <v>OFICIAL OFICIO</v>
          </cell>
        </row>
        <row r="68">
          <cell r="A68" t="str">
            <v>R0054</v>
          </cell>
          <cell r="B68" t="str">
            <v>ENCARGADO DEPOSITO Y ALMACEN</v>
          </cell>
        </row>
        <row r="69">
          <cell r="A69" t="str">
            <v>R0055</v>
          </cell>
          <cell r="B69" t="str">
            <v>AUXILIAR LABORATORIO</v>
          </cell>
        </row>
        <row r="70">
          <cell r="A70" t="str">
            <v>R0056</v>
          </cell>
          <cell r="B70" t="str">
            <v>BASCULERO</v>
          </cell>
        </row>
        <row r="71">
          <cell r="A71" t="str">
            <v>R0057</v>
          </cell>
          <cell r="B71" t="str">
            <v>COCINERO AYUDANTE</v>
          </cell>
        </row>
        <row r="72">
          <cell r="A72" t="str">
            <v>R0058</v>
          </cell>
          <cell r="B72" t="str">
            <v>PLANCHADORA</v>
          </cell>
        </row>
        <row r="73">
          <cell r="A73" t="str">
            <v>R0059</v>
          </cell>
          <cell r="B73" t="str">
            <v>ENCARGADO SERVICIOS INTERNOS</v>
          </cell>
        </row>
        <row r="74">
          <cell r="A74" t="str">
            <v>R0060</v>
          </cell>
          <cell r="B74" t="str">
            <v>SUBGOBERNANTE/A</v>
          </cell>
        </row>
        <row r="75">
          <cell r="A75" t="str">
            <v>R0061</v>
          </cell>
          <cell r="B75" t="str">
            <v>AYUDANTE MANTENIMIENTO</v>
          </cell>
        </row>
        <row r="76">
          <cell r="A76" t="str">
            <v>R0062</v>
          </cell>
          <cell r="B76" t="str">
            <v>SECRETARIA DESPACHO</v>
          </cell>
        </row>
        <row r="77">
          <cell r="A77" t="str">
            <v>R0063</v>
          </cell>
          <cell r="B77" t="str">
            <v>VIGILANTE</v>
          </cell>
        </row>
        <row r="78">
          <cell r="A78" t="str">
            <v>R0064</v>
          </cell>
          <cell r="B78" t="str">
            <v>CONDUCTOR</v>
          </cell>
        </row>
        <row r="79">
          <cell r="A79" t="str">
            <v>R0065</v>
          </cell>
          <cell r="B79" t="str">
            <v>INTERVENTOR</v>
          </cell>
        </row>
        <row r="80">
          <cell r="A80" t="str">
            <v>R0066</v>
          </cell>
          <cell r="B80" t="str">
            <v>INTERVENTOR DELEGADO</v>
          </cell>
        </row>
        <row r="81">
          <cell r="A81" t="str">
            <v>R0067</v>
          </cell>
          <cell r="B81" t="str">
            <v>LETRADO</v>
          </cell>
        </row>
        <row r="82">
          <cell r="A82" t="str">
            <v>R0100</v>
          </cell>
          <cell r="B82" t="str">
            <v>A.T.S.</v>
          </cell>
        </row>
        <row r="83">
          <cell r="A83" t="str">
            <v>R0101</v>
          </cell>
          <cell r="B83" t="str">
            <v>A.T.S.  F.P.D.</v>
          </cell>
        </row>
        <row r="84">
          <cell r="A84" t="str">
            <v>R0102</v>
          </cell>
          <cell r="B84" t="str">
            <v>A.T.S. T. PARCIAL</v>
          </cell>
        </row>
        <row r="85">
          <cell r="A85" t="str">
            <v>R0103</v>
          </cell>
          <cell r="B85" t="str">
            <v>ADMINISTRADOR RESIDENCIA</v>
          </cell>
        </row>
        <row r="86">
          <cell r="A86" t="str">
            <v>R0104</v>
          </cell>
          <cell r="B86" t="str">
            <v>AGENTE COORDINACION INFORMACION Y EDUCACION</v>
          </cell>
        </row>
        <row r="87">
          <cell r="A87" t="str">
            <v>R0105</v>
          </cell>
          <cell r="B87" t="str">
            <v>AGENTE COORDINADOR AREA SANITARIA</v>
          </cell>
        </row>
        <row r="88">
          <cell r="A88" t="str">
            <v>R0106</v>
          </cell>
          <cell r="B88" t="str">
            <v>AGENTE COORDINADOR AREA SANITARIA ESPECIAL</v>
          </cell>
        </row>
        <row r="89">
          <cell r="A89" t="str">
            <v>R0107</v>
          </cell>
          <cell r="B89" t="str">
            <v>AGENTE COORDINADOR INSPECCION AREA I</v>
          </cell>
        </row>
        <row r="90">
          <cell r="A90" t="str">
            <v>R0108</v>
          </cell>
          <cell r="B90" t="str">
            <v>AGENTE COORDINADOR INSPECCION AREA II</v>
          </cell>
        </row>
        <row r="91">
          <cell r="A91" t="str">
            <v>R0109</v>
          </cell>
          <cell r="B91" t="str">
            <v>AGENTE COORDINADOR INSPECCION AREA III</v>
          </cell>
        </row>
        <row r="92">
          <cell r="A92" t="str">
            <v>R0110</v>
          </cell>
          <cell r="B92" t="str">
            <v>AGENTE COORDINADOR INSPECCION AREA IV</v>
          </cell>
        </row>
        <row r="93">
          <cell r="A93" t="str">
            <v>R0111</v>
          </cell>
          <cell r="B93" t="str">
            <v>AGENTE COORDINADOR INSPECCION AREA V</v>
          </cell>
        </row>
        <row r="94">
          <cell r="A94" t="str">
            <v>R0112</v>
          </cell>
          <cell r="B94" t="str">
            <v>AGENTE PROMOCION EMPRESARIAL</v>
          </cell>
        </row>
        <row r="95">
          <cell r="A95" t="str">
            <v>R0113</v>
          </cell>
          <cell r="B95" t="str">
            <v>AGENTE TRIBUTARIO</v>
          </cell>
        </row>
        <row r="96">
          <cell r="A96" t="str">
            <v>R0114</v>
          </cell>
          <cell r="B96" t="str">
            <v>ALBAÑIL</v>
          </cell>
        </row>
        <row r="97">
          <cell r="A97" t="str">
            <v>R0115</v>
          </cell>
          <cell r="B97" t="str">
            <v>ALMACENERO</v>
          </cell>
        </row>
        <row r="98">
          <cell r="A98" t="str">
            <v>R0116</v>
          </cell>
          <cell r="B98" t="str">
            <v>ANALISTA PRESUPUESTARIO</v>
          </cell>
        </row>
        <row r="99">
          <cell r="A99" t="str">
            <v>R0117</v>
          </cell>
          <cell r="B99" t="str">
            <v>ANALISTA PROGRAMADOR</v>
          </cell>
        </row>
        <row r="100">
          <cell r="A100" t="str">
            <v>R0118</v>
          </cell>
          <cell r="B100" t="str">
            <v>ANALISTA PUESTOS TRABAJO</v>
          </cell>
        </row>
        <row r="101">
          <cell r="A101" t="str">
            <v>R0119</v>
          </cell>
          <cell r="B101" t="str">
            <v>ARQUEOLOGO</v>
          </cell>
        </row>
        <row r="102">
          <cell r="A102" t="str">
            <v>R0120</v>
          </cell>
          <cell r="B102" t="str">
            <v>ARQUITECTO</v>
          </cell>
        </row>
        <row r="103">
          <cell r="A103" t="str">
            <v>R0121</v>
          </cell>
          <cell r="B103" t="str">
            <v>ARQUITECTO TECNICO</v>
          </cell>
        </row>
        <row r="104">
          <cell r="A104" t="str">
            <v>R0122</v>
          </cell>
          <cell r="B104" t="str">
            <v>ASESOR</v>
          </cell>
        </row>
        <row r="105">
          <cell r="A105" t="str">
            <v>R0123</v>
          </cell>
          <cell r="B105" t="str">
            <v>ASESOR ASOCIACIONES DEPORTIVAS</v>
          </cell>
        </row>
        <row r="106">
          <cell r="A106" t="str">
            <v>R0124</v>
          </cell>
          <cell r="B106" t="str">
            <v>ASESOR ECONOMICO</v>
          </cell>
        </row>
        <row r="107">
          <cell r="A107" t="str">
            <v>R0125</v>
          </cell>
          <cell r="B107" t="str">
            <v>ASESOR JURIDICO</v>
          </cell>
        </row>
        <row r="108">
          <cell r="A108" t="str">
            <v>R0126</v>
          </cell>
          <cell r="B108" t="str">
            <v>ASESOR LOCAL</v>
          </cell>
        </row>
        <row r="109">
          <cell r="A109" t="str">
            <v>R0127</v>
          </cell>
          <cell r="B109" t="str">
            <v>ASESOR PROGRAMACION COMUNITARIA</v>
          </cell>
        </row>
        <row r="110">
          <cell r="A110" t="str">
            <v>R0128</v>
          </cell>
          <cell r="B110" t="str">
            <v>ASESOR TECNICO</v>
          </cell>
        </row>
        <row r="111">
          <cell r="A111" t="str">
            <v>R0129</v>
          </cell>
          <cell r="B111" t="str">
            <v>ASESOR U.E.</v>
          </cell>
        </row>
        <row r="112">
          <cell r="A112" t="str">
            <v>R0130</v>
          </cell>
          <cell r="B112" t="str">
            <v>ASISTENTE SOCIAL</v>
          </cell>
        </row>
        <row r="113">
          <cell r="A113" t="str">
            <v>R0131</v>
          </cell>
          <cell r="B113" t="str">
            <v>AUXILIAR ADMINISTRATIVO F.P.D.</v>
          </cell>
        </row>
        <row r="114">
          <cell r="A114" t="str">
            <v>R0132</v>
          </cell>
          <cell r="B114" t="str">
            <v>AUXILIAR EDUCADOR TIEMPO PARCIAL</v>
          </cell>
        </row>
        <row r="115">
          <cell r="A115" t="str">
            <v>R0133</v>
          </cell>
          <cell r="B115" t="str">
            <v>AUXILIAR OBRAS</v>
          </cell>
        </row>
        <row r="116">
          <cell r="A116" t="str">
            <v>R0134</v>
          </cell>
          <cell r="B116" t="str">
            <v>AUXILIAR SANITARIO</v>
          </cell>
        </row>
        <row r="117">
          <cell r="A117" t="str">
            <v>R0135</v>
          </cell>
          <cell r="B117" t="str">
            <v>AUXILIAR TECNICO</v>
          </cell>
        </row>
        <row r="118">
          <cell r="A118" t="str">
            <v>R0136</v>
          </cell>
          <cell r="B118" t="str">
            <v>AUXILIAR TECNICO VIVIENDA</v>
          </cell>
        </row>
        <row r="119">
          <cell r="A119" t="str">
            <v>R0137</v>
          </cell>
          <cell r="B119" t="str">
            <v>AUXILIAR TOPOGRAFIA</v>
          </cell>
        </row>
        <row r="120">
          <cell r="A120" t="str">
            <v>R0138</v>
          </cell>
          <cell r="B120" t="str">
            <v>AYTE. CONDUCTOR INSTALACIONES F.P.D.</v>
          </cell>
        </row>
        <row r="121">
          <cell r="A121" t="str">
            <v>R0139</v>
          </cell>
          <cell r="B121" t="str">
            <v>AYUDANTE</v>
          </cell>
        </row>
        <row r="122">
          <cell r="A122" t="str">
            <v>R0140</v>
          </cell>
          <cell r="B122" t="str">
            <v>AYUDANTE ARCHIVOS,BIBLIOTECAS Y MUSEOS</v>
          </cell>
        </row>
        <row r="123">
          <cell r="A123" t="str">
            <v>R0141</v>
          </cell>
          <cell r="B123" t="str">
            <v>AYUDANTE COCINA</v>
          </cell>
        </row>
        <row r="124">
          <cell r="A124" t="str">
            <v>R0142</v>
          </cell>
          <cell r="B124" t="str">
            <v>AYUDANTE CONDUCTOR F.P.D.</v>
          </cell>
        </row>
        <row r="125">
          <cell r="A125" t="str">
            <v>R0143</v>
          </cell>
          <cell r="B125" t="str">
            <v>AYUDANTE COSTURERA</v>
          </cell>
        </row>
        <row r="126">
          <cell r="A126" t="str">
            <v>R0144</v>
          </cell>
          <cell r="B126" t="str">
            <v>AYUDANTE INS. DEPORTIVAS F.P.D.</v>
          </cell>
        </row>
        <row r="127">
          <cell r="A127" t="str">
            <v>R0145</v>
          </cell>
          <cell r="B127" t="str">
            <v>AYUDANTE INSTALACIONES DEPORTIVAS</v>
          </cell>
        </row>
        <row r="128">
          <cell r="A128" t="str">
            <v>R0146</v>
          </cell>
          <cell r="B128" t="str">
            <v>AYUDANTE MANTENIMIENTO F.P.D.</v>
          </cell>
        </row>
        <row r="129">
          <cell r="A129" t="str">
            <v>R0147</v>
          </cell>
          <cell r="B129" t="str">
            <v>BIOLOGO</v>
          </cell>
        </row>
        <row r="130">
          <cell r="A130" t="str">
            <v>R0148</v>
          </cell>
          <cell r="B130" t="str">
            <v>CAMARE.LIMPIA.</v>
          </cell>
        </row>
        <row r="131">
          <cell r="A131" t="str">
            <v>R0149</v>
          </cell>
          <cell r="B131" t="str">
            <v>CAMINERO</v>
          </cell>
        </row>
        <row r="132">
          <cell r="A132" t="str">
            <v>R0150</v>
          </cell>
          <cell r="B132" t="str">
            <v>CAPATAZ</v>
          </cell>
        </row>
        <row r="133">
          <cell r="A133" t="str">
            <v>R0151</v>
          </cell>
          <cell r="B133" t="str">
            <v>CAPATAZ BRIGADA</v>
          </cell>
        </row>
        <row r="134">
          <cell r="A134" t="str">
            <v>R0152</v>
          </cell>
          <cell r="B134" t="str">
            <v>CAPATAZ CONSTRUCCION</v>
          </cell>
        </row>
        <row r="135">
          <cell r="A135" t="str">
            <v>R0153</v>
          </cell>
          <cell r="B135" t="str">
            <v>CAPATAZ EXPLOTACION</v>
          </cell>
        </row>
        <row r="136">
          <cell r="A136" t="str">
            <v>R0154</v>
          </cell>
          <cell r="B136" t="str">
            <v>CAPATAZ OBRA</v>
          </cell>
        </row>
        <row r="137">
          <cell r="A137" t="str">
            <v>R0155</v>
          </cell>
          <cell r="B137" t="str">
            <v>CAPATAZ VIGILANTE OBRA</v>
          </cell>
        </row>
        <row r="138">
          <cell r="A138" t="str">
            <v>R0156</v>
          </cell>
          <cell r="B138" t="str">
            <v>CARNICERO TIEMPO PARCIAL</v>
          </cell>
        </row>
        <row r="139">
          <cell r="A139" t="str">
            <v>R0157</v>
          </cell>
          <cell r="B139" t="str">
            <v>CARPINTERO</v>
          </cell>
        </row>
        <row r="140">
          <cell r="A140" t="str">
            <v>R0158</v>
          </cell>
          <cell r="B140" t="str">
            <v>CELADOR AREA</v>
          </cell>
        </row>
        <row r="141">
          <cell r="A141" t="str">
            <v>R0159</v>
          </cell>
          <cell r="B141" t="str">
            <v>COCINERO AYUDANTE F.P.D.</v>
          </cell>
        </row>
        <row r="142">
          <cell r="A142" t="str">
            <v>R0160</v>
          </cell>
          <cell r="B142" t="str">
            <v>COCINERO/A PRIMERA</v>
          </cell>
        </row>
        <row r="143">
          <cell r="A143" t="str">
            <v>R0161</v>
          </cell>
          <cell r="B143" t="str">
            <v>COCINERO/A SEGUNDA</v>
          </cell>
        </row>
        <row r="144">
          <cell r="A144" t="str">
            <v>R0162</v>
          </cell>
          <cell r="B144" t="str">
            <v>CONDUCTOR BRIGADA</v>
          </cell>
        </row>
        <row r="145">
          <cell r="A145" t="str">
            <v>R0163</v>
          </cell>
          <cell r="B145" t="str">
            <v>CONDUCTOR PARQUE MAQUINARIA</v>
          </cell>
        </row>
        <row r="146">
          <cell r="A146" t="str">
            <v>R0164</v>
          </cell>
          <cell r="B146" t="str">
            <v>CONSERJE</v>
          </cell>
        </row>
        <row r="147">
          <cell r="A147" t="str">
            <v>R0165</v>
          </cell>
          <cell r="B147" t="str">
            <v>CONSERJE TIEMPO PARCIAL</v>
          </cell>
        </row>
        <row r="148">
          <cell r="A148" t="str">
            <v>R0166</v>
          </cell>
          <cell r="B148" t="str">
            <v>COORDINADOR APOYO A DIRECCIONES GENERALES</v>
          </cell>
        </row>
        <row r="149">
          <cell r="A149" t="str">
            <v>R0167</v>
          </cell>
          <cell r="B149" t="str">
            <v>COORDINADOR AREA</v>
          </cell>
        </row>
        <row r="150">
          <cell r="A150" t="str">
            <v>R0168</v>
          </cell>
          <cell r="B150" t="str">
            <v>COORDINADOR AREA MAQUINARIA</v>
          </cell>
        </row>
        <row r="151">
          <cell r="A151" t="str">
            <v>R0169</v>
          </cell>
          <cell r="B151" t="str">
            <v>COORDINADOR AREA MENOR</v>
          </cell>
        </row>
        <row r="152">
          <cell r="A152" t="str">
            <v>R0170</v>
          </cell>
          <cell r="B152" t="str">
            <v>COORDINADOR AREA PISTAS</v>
          </cell>
        </row>
        <row r="153">
          <cell r="A153" t="str">
            <v>R0171</v>
          </cell>
          <cell r="B153" t="str">
            <v>COORDINADOR AREA REMONTES</v>
          </cell>
        </row>
        <row r="154">
          <cell r="A154" t="str">
            <v>R0172</v>
          </cell>
          <cell r="B154" t="str">
            <v>COORDINADOR ASESORES U.E.</v>
          </cell>
        </row>
        <row r="155">
          <cell r="A155" t="str">
            <v>R0173</v>
          </cell>
          <cell r="B155" t="str">
            <v>COORDINADOR EQUIPO</v>
          </cell>
        </row>
        <row r="156">
          <cell r="A156" t="str">
            <v>R0174</v>
          </cell>
          <cell r="B156" t="str">
            <v>COORDINADOR FORMACION POLICIAS LOCALES</v>
          </cell>
        </row>
        <row r="157">
          <cell r="A157" t="str">
            <v>R0175</v>
          </cell>
          <cell r="B157" t="str">
            <v>COORDINADOR GUARDERIA CONSERVACION NATURALEZA</v>
          </cell>
        </row>
        <row r="158">
          <cell r="A158" t="str">
            <v>R0176</v>
          </cell>
          <cell r="B158" t="str">
            <v>COORDINADOR GUARDERIA MEDIOS Y APOYO</v>
          </cell>
        </row>
        <row r="159">
          <cell r="A159" t="str">
            <v>R0177</v>
          </cell>
          <cell r="B159" t="str">
            <v>COORDINADOR GUARDERIA MONTES</v>
          </cell>
        </row>
        <row r="160">
          <cell r="A160" t="str">
            <v>R0178</v>
          </cell>
          <cell r="B160" t="str">
            <v>COORDINADOR HOSTELERIA</v>
          </cell>
        </row>
        <row r="161">
          <cell r="A161" t="str">
            <v>R0179</v>
          </cell>
          <cell r="B161" t="str">
            <v>COORDINADOR INFORMATICA</v>
          </cell>
        </row>
        <row r="162">
          <cell r="A162" t="str">
            <v>R0180</v>
          </cell>
          <cell r="B162" t="str">
            <v>COORDINADOR INSPECCION Y CALIDAD</v>
          </cell>
        </row>
        <row r="163">
          <cell r="A163" t="str">
            <v>R0181</v>
          </cell>
          <cell r="B163" t="str">
            <v>COORDINADOR JUEGO</v>
          </cell>
        </row>
        <row r="164">
          <cell r="A164" t="str">
            <v>R0182</v>
          </cell>
          <cell r="B164" t="str">
            <v>COORDINADOR LIMPIEZA</v>
          </cell>
        </row>
        <row r="165">
          <cell r="A165" t="str">
            <v>R0183</v>
          </cell>
          <cell r="B165" t="str">
            <v>COORDINADOR OBRAS ELECTRIFICACION RURAL</v>
          </cell>
        </row>
        <row r="166">
          <cell r="A166" t="str">
            <v>R0184</v>
          </cell>
          <cell r="B166" t="str">
            <v>COORDINADOR OFICINA CENTRAL SAYPE</v>
          </cell>
        </row>
        <row r="167">
          <cell r="A167" t="str">
            <v>R0185</v>
          </cell>
          <cell r="B167" t="str">
            <v>COORDINADOR PLAN VIVIENDA Y AYUDAS</v>
          </cell>
        </row>
        <row r="168">
          <cell r="A168" t="str">
            <v>R0186</v>
          </cell>
          <cell r="B168" t="str">
            <v>COORDINADOR POLITICAS COMUNITARIAS</v>
          </cell>
        </row>
        <row r="169">
          <cell r="A169" t="str">
            <v>R0187</v>
          </cell>
          <cell r="B169" t="str">
            <v>COORDINADOR SERVICIOS INTERNOS</v>
          </cell>
        </row>
        <row r="170">
          <cell r="A170" t="str">
            <v>R0188</v>
          </cell>
          <cell r="B170" t="str">
            <v>COORDINADOR SERVICIOS VETERINARIOS AREA I</v>
          </cell>
        </row>
        <row r="171">
          <cell r="A171" t="str">
            <v>R0189</v>
          </cell>
          <cell r="B171" t="str">
            <v>COORDINADOR SERVICIOS VETERINARIOS AREA II</v>
          </cell>
        </row>
        <row r="172">
          <cell r="A172" t="str">
            <v>R0190</v>
          </cell>
          <cell r="B172" t="str">
            <v>COORDINADOR SERVICIOS VETERINARIOS AREA III</v>
          </cell>
        </row>
        <row r="173">
          <cell r="A173" t="str">
            <v>R0191</v>
          </cell>
          <cell r="B173" t="str">
            <v>COORDINADOR SERVICIOS VETERINARIOS AREA IV</v>
          </cell>
        </row>
        <row r="174">
          <cell r="A174" t="str">
            <v>R0192</v>
          </cell>
          <cell r="B174" t="str">
            <v>COORDINADOR SERVICIOS VETERINARIOS AREA V</v>
          </cell>
        </row>
        <row r="175">
          <cell r="A175" t="str">
            <v>R0193</v>
          </cell>
          <cell r="B175" t="str">
            <v>COORDINADOR SERVICIOS VETERINARIOS AREA VI</v>
          </cell>
        </row>
        <row r="176">
          <cell r="A176" t="str">
            <v>R0194</v>
          </cell>
          <cell r="B176" t="str">
            <v>COORDINADOR SERVICIOS VETERINARIOS AREA VII</v>
          </cell>
        </row>
        <row r="177">
          <cell r="A177" t="str">
            <v>R0195</v>
          </cell>
          <cell r="B177" t="str">
            <v>COORDINADOR SERVICIOS VETERINARIOS AREA VIII</v>
          </cell>
        </row>
        <row r="178">
          <cell r="A178" t="str">
            <v>R0196</v>
          </cell>
          <cell r="B178" t="str">
            <v>COORDINADOR SOCIEDADES ENTES PUBLICOS</v>
          </cell>
        </row>
        <row r="179">
          <cell r="A179" t="str">
            <v>R0197</v>
          </cell>
          <cell r="B179" t="str">
            <v>COORDINADOR UNIDAD SEROLOGIA</v>
          </cell>
        </row>
        <row r="180">
          <cell r="A180" t="str">
            <v>R0198</v>
          </cell>
          <cell r="B180" t="str">
            <v>CORRECTOR TIPOGRAFICO</v>
          </cell>
        </row>
        <row r="181">
          <cell r="A181" t="str">
            <v>R0199</v>
          </cell>
          <cell r="B181" t="str">
            <v>CUIDADOR/A</v>
          </cell>
        </row>
        <row r="182">
          <cell r="A182" t="str">
            <v>R0200</v>
          </cell>
          <cell r="B182" t="str">
            <v>DELINEANTE PROYECTISTA</v>
          </cell>
        </row>
        <row r="183">
          <cell r="A183" t="str">
            <v>R0201</v>
          </cell>
          <cell r="B183" t="str">
            <v>DIRECTOR ORQUESTA ALUMNOS</v>
          </cell>
        </row>
        <row r="184">
          <cell r="A184" t="str">
            <v>R0203</v>
          </cell>
          <cell r="B184" t="str">
            <v>DIRECTOR TECNICO MATADERO AREA III</v>
          </cell>
        </row>
        <row r="185">
          <cell r="A185" t="str">
            <v>R0204</v>
          </cell>
          <cell r="B185" t="str">
            <v>DIRECTOR TECNICO MATADERO AREA IV</v>
          </cell>
        </row>
        <row r="186">
          <cell r="A186" t="str">
            <v>R0205</v>
          </cell>
          <cell r="B186" t="str">
            <v>DIRECTOR TECNICO MATADERO AREA V</v>
          </cell>
        </row>
        <row r="187">
          <cell r="A187" t="str">
            <v>R0206</v>
          </cell>
          <cell r="B187" t="str">
            <v>DIRECTOR/A CENTRO</v>
          </cell>
        </row>
        <row r="188">
          <cell r="A188" t="str">
            <v>R0207</v>
          </cell>
          <cell r="B188" t="str">
            <v>DOCUMENTALISTA</v>
          </cell>
        </row>
        <row r="189">
          <cell r="A189" t="str">
            <v>R0208</v>
          </cell>
          <cell r="B189" t="str">
            <v>E.T.A.R.</v>
          </cell>
        </row>
        <row r="190">
          <cell r="A190" t="str">
            <v>R0209</v>
          </cell>
          <cell r="B190" t="str">
            <v>EDUCADOR TIEMPO PARCIAL</v>
          </cell>
        </row>
        <row r="191">
          <cell r="A191" t="str">
            <v>R0210</v>
          </cell>
          <cell r="B191" t="str">
            <v>ENCARGADO ALMACEN</v>
          </cell>
        </row>
        <row r="192">
          <cell r="A192" t="str">
            <v>R0211</v>
          </cell>
          <cell r="B192" t="str">
            <v>ENCARGADO ARCHIVO</v>
          </cell>
        </row>
        <row r="193">
          <cell r="A193" t="str">
            <v>R0212</v>
          </cell>
          <cell r="B193" t="str">
            <v>ENCARGADO CUEVAS</v>
          </cell>
        </row>
        <row r="194">
          <cell r="A194" t="str">
            <v>R0213</v>
          </cell>
          <cell r="B194" t="str">
            <v>ENCARGADO ESTADISTICA Y NORMALIZACION</v>
          </cell>
        </row>
        <row r="195">
          <cell r="A195" t="str">
            <v>R0214</v>
          </cell>
          <cell r="B195" t="str">
            <v>ENCARGADO FONOTECA</v>
          </cell>
        </row>
        <row r="196">
          <cell r="A196" t="str">
            <v>R0215</v>
          </cell>
          <cell r="B196" t="str">
            <v>ENCARGADO GENERAL</v>
          </cell>
        </row>
        <row r="197">
          <cell r="A197" t="str">
            <v>R0216</v>
          </cell>
          <cell r="B197" t="str">
            <v>ENCARGADO IMPRENTA</v>
          </cell>
        </row>
        <row r="198">
          <cell r="A198" t="str">
            <v>R0217</v>
          </cell>
          <cell r="B198" t="str">
            <v>ENCARGADO INFORMABUS</v>
          </cell>
        </row>
        <row r="199">
          <cell r="A199" t="str">
            <v>R0218</v>
          </cell>
          <cell r="B199" t="str">
            <v>ENCARGADO INSTALACIONES DEPORTIVAS</v>
          </cell>
        </row>
        <row r="200">
          <cell r="A200" t="str">
            <v>R0219</v>
          </cell>
          <cell r="B200" t="str">
            <v>ENCARGADO MANTENIMIENTO</v>
          </cell>
        </row>
        <row r="201">
          <cell r="A201" t="str">
            <v>R0220</v>
          </cell>
          <cell r="B201" t="str">
            <v>ENCARGADO PISCIFACTORIA</v>
          </cell>
        </row>
        <row r="202">
          <cell r="A202" t="str">
            <v>R0221</v>
          </cell>
          <cell r="B202" t="str">
            <v>ENGRASADOR</v>
          </cell>
        </row>
        <row r="203">
          <cell r="A203" t="str">
            <v>R0222</v>
          </cell>
          <cell r="B203" t="str">
            <v>ESPECIALISTA LABORATORIO</v>
          </cell>
        </row>
        <row r="204">
          <cell r="A204" t="str">
            <v>R0223</v>
          </cell>
          <cell r="B204" t="str">
            <v>ESTIMULADOR/A</v>
          </cell>
        </row>
        <row r="205">
          <cell r="A205" t="str">
            <v>R0224</v>
          </cell>
          <cell r="B205" t="str">
            <v>EVALUADOR I+D</v>
          </cell>
        </row>
        <row r="206">
          <cell r="A206" t="str">
            <v>R0225</v>
          </cell>
          <cell r="B206" t="str">
            <v>FACULTATIVO</v>
          </cell>
        </row>
        <row r="207">
          <cell r="A207" t="str">
            <v>R0226</v>
          </cell>
          <cell r="B207" t="str">
            <v>FACULTATIVO BIBLIOTECA</v>
          </cell>
        </row>
        <row r="208">
          <cell r="A208" t="str">
            <v>R0227</v>
          </cell>
          <cell r="B208" t="str">
            <v>FACULTATIVO FARMACEUTICO SALUD PUBLICA AREA I</v>
          </cell>
        </row>
        <row r="209">
          <cell r="A209" t="str">
            <v>R0228</v>
          </cell>
          <cell r="B209" t="str">
            <v>FACULTATIVO FARMACEUTICO SALUD PUBLICA AREA II</v>
          </cell>
        </row>
        <row r="210">
          <cell r="A210" t="str">
            <v>R0229</v>
          </cell>
          <cell r="B210" t="str">
            <v>FACULTATIVO FARMACEUTICO SALUD PUBLICA AREA III</v>
          </cell>
        </row>
        <row r="211">
          <cell r="A211" t="str">
            <v>R0230</v>
          </cell>
          <cell r="B211" t="str">
            <v>FACULTATIVO FARMACEUTICO SALUD PUBLICA AREA IV</v>
          </cell>
        </row>
        <row r="212">
          <cell r="A212" t="str">
            <v>R0231</v>
          </cell>
          <cell r="B212" t="str">
            <v>FACULTATIVO FARMACEUTICO SALUD PUBLICA AREA V</v>
          </cell>
        </row>
        <row r="213">
          <cell r="A213" t="str">
            <v>R0232</v>
          </cell>
          <cell r="B213" t="str">
            <v>FACULTATIVO FARMACEUTICO SALUD PUBLICA AREA VI</v>
          </cell>
        </row>
        <row r="214">
          <cell r="A214" t="str">
            <v>R0233</v>
          </cell>
          <cell r="B214" t="str">
            <v>FACULTATIVO FARMACEUTICO SALUD PUBLICA AREA VII</v>
          </cell>
        </row>
        <row r="215">
          <cell r="A215" t="str">
            <v>R0234</v>
          </cell>
          <cell r="B215" t="str">
            <v>FACULTATIVO FARMACEUTICO SALUD PUBLICA AREA VIII</v>
          </cell>
        </row>
        <row r="216">
          <cell r="A216" t="str">
            <v>R0235</v>
          </cell>
          <cell r="B216" t="str">
            <v>FACULTATIVO MEDICO</v>
          </cell>
        </row>
        <row r="217">
          <cell r="A217" t="str">
            <v>R0236</v>
          </cell>
          <cell r="B217" t="str">
            <v>FACULTATIVO MEDICO INSPECTOR</v>
          </cell>
        </row>
        <row r="218">
          <cell r="A218" t="str">
            <v>R0237</v>
          </cell>
          <cell r="B218" t="str">
            <v>FARMACEUTICO TITULAR</v>
          </cell>
        </row>
        <row r="219">
          <cell r="A219" t="str">
            <v>R0238</v>
          </cell>
          <cell r="B219" t="str">
            <v>FILOLOGO</v>
          </cell>
        </row>
        <row r="220">
          <cell r="A220" t="str">
            <v>R0239</v>
          </cell>
          <cell r="B220" t="str">
            <v>FISIOTERAPEUTA</v>
          </cell>
        </row>
        <row r="221">
          <cell r="A221" t="str">
            <v>R0240</v>
          </cell>
          <cell r="B221" t="str">
            <v>FONTANERO</v>
          </cell>
        </row>
        <row r="222">
          <cell r="A222" t="str">
            <v>R0241</v>
          </cell>
          <cell r="B222" t="str">
            <v>GEOGRAFO</v>
          </cell>
        </row>
        <row r="223">
          <cell r="A223" t="str">
            <v>R0242</v>
          </cell>
          <cell r="B223" t="str">
            <v>GESTOR ANALISIS FINANCIERO</v>
          </cell>
        </row>
        <row r="224">
          <cell r="A224" t="str">
            <v>R0243</v>
          </cell>
          <cell r="B224" t="str">
            <v>GESTOR EXPLOTACION</v>
          </cell>
        </row>
        <row r="225">
          <cell r="A225" t="str">
            <v>R0244</v>
          </cell>
          <cell r="B225" t="str">
            <v>GESTOR FINANZAS</v>
          </cell>
        </row>
        <row r="226">
          <cell r="A226" t="str">
            <v>R0245</v>
          </cell>
          <cell r="B226" t="str">
            <v>GESTOR PRESUPUESTARIO</v>
          </cell>
        </row>
        <row r="227">
          <cell r="A227" t="str">
            <v>R0246</v>
          </cell>
          <cell r="B227" t="str">
            <v>GESTOR TESORERIA</v>
          </cell>
        </row>
        <row r="228">
          <cell r="A228" t="str">
            <v>R0247</v>
          </cell>
          <cell r="B228" t="str">
            <v>GESTOR TRIBUTARIO</v>
          </cell>
        </row>
        <row r="229">
          <cell r="A229" t="str">
            <v>R0248</v>
          </cell>
          <cell r="B229" t="str">
            <v>GESTOR U.E.</v>
          </cell>
        </row>
        <row r="230">
          <cell r="A230" t="str">
            <v>R0249</v>
          </cell>
          <cell r="B230" t="str">
            <v>GOBERNANTE/A</v>
          </cell>
        </row>
        <row r="231">
          <cell r="A231" t="str">
            <v>R0250</v>
          </cell>
          <cell r="B231" t="str">
            <v>GUARDA</v>
          </cell>
        </row>
        <row r="232">
          <cell r="A232" t="str">
            <v>R0251</v>
          </cell>
          <cell r="B232" t="str">
            <v>GUARDA CASTRO COAÑA</v>
          </cell>
        </row>
        <row r="233">
          <cell r="A233" t="str">
            <v>R0252</v>
          </cell>
          <cell r="B233" t="str">
            <v>GUARDA MAYOR CONSER.NAT.ALLANDE/TINEO</v>
          </cell>
        </row>
        <row r="234">
          <cell r="A234" t="str">
            <v>R0253</v>
          </cell>
          <cell r="B234" t="str">
            <v>GUARDA MAYOR CONSER.NAT.C.NARCEA</v>
          </cell>
        </row>
        <row r="235">
          <cell r="A235" t="str">
            <v>R0254</v>
          </cell>
          <cell r="B235" t="str">
            <v>GUARDA MAYOR CONSER.NAT.CARES</v>
          </cell>
        </row>
        <row r="236">
          <cell r="A236" t="str">
            <v>R0255</v>
          </cell>
          <cell r="B236" t="str">
            <v>GUARDA MAYOR CONSER.NAT.CUBIA</v>
          </cell>
        </row>
        <row r="237">
          <cell r="A237" t="str">
            <v>R0256</v>
          </cell>
          <cell r="B237" t="str">
            <v>GUARDA MAYOR CONSER.NAT.LENA/ALLER</v>
          </cell>
        </row>
        <row r="238">
          <cell r="A238" t="str">
            <v>R0257</v>
          </cell>
          <cell r="B238" t="str">
            <v>GUARDA MAYOR CONSER.NAT.NALON</v>
          </cell>
        </row>
        <row r="239">
          <cell r="A239" t="str">
            <v>R0258</v>
          </cell>
          <cell r="B239" t="str">
            <v>GUARDA MAYOR CONSER.NAT.NARCEA</v>
          </cell>
        </row>
        <row r="240">
          <cell r="A240" t="str">
            <v>R0259</v>
          </cell>
          <cell r="B240" t="str">
            <v>GUARDA MAYOR CONSER.NAT.NAVIA</v>
          </cell>
        </row>
        <row r="241">
          <cell r="A241" t="str">
            <v>R0260</v>
          </cell>
          <cell r="B241" t="str">
            <v>GUARDA MAYOR CONSER.NAT.SELLA</v>
          </cell>
        </row>
        <row r="242">
          <cell r="A242" t="str">
            <v>R0261</v>
          </cell>
          <cell r="B242" t="str">
            <v>GUARDA MAYOR CONSER.NAT.SUEVE</v>
          </cell>
        </row>
        <row r="243">
          <cell r="A243" t="str">
            <v>R0262</v>
          </cell>
          <cell r="B243" t="str">
            <v>GUARDA MAYOR CONSER.NATURALEZA EO</v>
          </cell>
        </row>
        <row r="244">
          <cell r="A244" t="str">
            <v>R0263</v>
          </cell>
          <cell r="B244" t="str">
            <v>GUARDA MAYOR MONTES BELMONTE DE MIRANDA</v>
          </cell>
        </row>
        <row r="245">
          <cell r="A245" t="str">
            <v>R0264</v>
          </cell>
          <cell r="B245" t="str">
            <v>GUARDA MAYOR MONTES CANGAS DE ONIS</v>
          </cell>
        </row>
        <row r="246">
          <cell r="A246" t="str">
            <v>R0265</v>
          </cell>
          <cell r="B246" t="str">
            <v>GUARDA MAYOR MONTES CANGAS DEL NARCEA</v>
          </cell>
        </row>
        <row r="247">
          <cell r="A247" t="str">
            <v>R0266</v>
          </cell>
          <cell r="B247" t="str">
            <v>GUARDA MAYOR MONTES GIJON</v>
          </cell>
        </row>
        <row r="248">
          <cell r="A248" t="str">
            <v>R0267</v>
          </cell>
          <cell r="B248" t="str">
            <v>GUARDA MAYOR MONTES GRADO</v>
          </cell>
        </row>
        <row r="249">
          <cell r="A249" t="str">
            <v>R0268</v>
          </cell>
          <cell r="B249" t="str">
            <v>GUARDA MAYOR MONTES GRANDAS SALIME</v>
          </cell>
        </row>
        <row r="250">
          <cell r="A250" t="str">
            <v>R0269</v>
          </cell>
          <cell r="B250" t="str">
            <v>GUARDA MAYOR MONTES LLANES</v>
          </cell>
        </row>
        <row r="251">
          <cell r="A251" t="str">
            <v>R0270</v>
          </cell>
          <cell r="B251" t="str">
            <v>GUARDA MAYOR MONTES LUARCA</v>
          </cell>
        </row>
        <row r="252">
          <cell r="A252" t="str">
            <v>R0271</v>
          </cell>
          <cell r="B252" t="str">
            <v>GUARDA MAYOR MONTES POLA DE LAVIANA</v>
          </cell>
        </row>
        <row r="253">
          <cell r="A253" t="str">
            <v>R0272</v>
          </cell>
          <cell r="B253" t="str">
            <v>GUARDA MAYOR MONTES POLA DE LENA</v>
          </cell>
        </row>
        <row r="254">
          <cell r="A254" t="str">
            <v>R0273</v>
          </cell>
          <cell r="B254" t="str">
            <v>GUARDA MAYOR MONTES POLA DE SIERO</v>
          </cell>
        </row>
        <row r="255">
          <cell r="A255" t="str">
            <v>R0274</v>
          </cell>
          <cell r="B255" t="str">
            <v>GUARDA MAYOR MONTES PRAVIA</v>
          </cell>
        </row>
        <row r="256">
          <cell r="A256" t="str">
            <v>R0275</v>
          </cell>
          <cell r="B256" t="str">
            <v>GUARDA MAYOR MONTES TINEO</v>
          </cell>
        </row>
        <row r="257">
          <cell r="A257" t="str">
            <v>R0276</v>
          </cell>
          <cell r="B257" t="str">
            <v>GUARDA MAYOR MONTES VEGADEO</v>
          </cell>
        </row>
        <row r="258">
          <cell r="A258" t="str">
            <v>R0277</v>
          </cell>
          <cell r="B258" t="str">
            <v>GUARDA MAYOR MONTES VILLAVICIOSA</v>
          </cell>
        </row>
        <row r="259">
          <cell r="A259" t="str">
            <v>R0278</v>
          </cell>
          <cell r="B259" t="str">
            <v>GUARDA MAYOR PARQUE NAT.SOMIEDO</v>
          </cell>
        </row>
        <row r="260">
          <cell r="A260" t="str">
            <v>R0279</v>
          </cell>
          <cell r="B260" t="str">
            <v>GUARDA MAYOR PATRULLA OSO</v>
          </cell>
        </row>
        <row r="261">
          <cell r="A261" t="str">
            <v>R0280</v>
          </cell>
          <cell r="B261" t="str">
            <v>GUARDA RESPONSABLE CALEAO</v>
          </cell>
        </row>
        <row r="262">
          <cell r="A262" t="str">
            <v>R0281</v>
          </cell>
          <cell r="B262" t="str">
            <v>GUARDA RESPONSABLE CASO</v>
          </cell>
        </row>
        <row r="263">
          <cell r="A263" t="str">
            <v>R0282</v>
          </cell>
          <cell r="B263" t="str">
            <v>GUARDA RESPONSABLE CUENCAS CENTRALES</v>
          </cell>
        </row>
        <row r="264">
          <cell r="A264" t="str">
            <v>R0283</v>
          </cell>
          <cell r="B264" t="str">
            <v>GUARDA RESPONSABLE DEGAÑA-CERREDO</v>
          </cell>
        </row>
        <row r="265">
          <cell r="A265" t="str">
            <v>R0284</v>
          </cell>
          <cell r="B265" t="str">
            <v>GUARDA RESPONSABLE IMPACTO AMBIENTAL</v>
          </cell>
        </row>
        <row r="266">
          <cell r="A266" t="str">
            <v>R0285</v>
          </cell>
          <cell r="B266" t="str">
            <v>GUARDA RESPONSABLE PILOÑA</v>
          </cell>
        </row>
        <row r="267">
          <cell r="A267" t="str">
            <v>R0286</v>
          </cell>
          <cell r="B267" t="str">
            <v>GUARDA RESPONSABLE SUBREGION</v>
          </cell>
        </row>
        <row r="268">
          <cell r="A268" t="str">
            <v>R0287</v>
          </cell>
          <cell r="B268" t="str">
            <v>GUARDA RESPONSABLE TERRITORIO DEGAÑA CERREDO</v>
          </cell>
        </row>
        <row r="269">
          <cell r="A269" t="str">
            <v>R0288</v>
          </cell>
          <cell r="B269" t="str">
            <v>GUARDA RESPONSABLE TERRITORIO PONGA</v>
          </cell>
        </row>
        <row r="270">
          <cell r="A270" t="str">
            <v>R0289</v>
          </cell>
          <cell r="B270" t="str">
            <v>GUARDA RESPONSABLE TERRITORIO TEVERGA</v>
          </cell>
        </row>
        <row r="271">
          <cell r="A271" t="str">
            <v>R0290</v>
          </cell>
          <cell r="B271" t="str">
            <v>GUARDA RESPONSABLE TERRITORIO TEVERGA QUIROS PROAZ</v>
          </cell>
        </row>
        <row r="272">
          <cell r="A272" t="str">
            <v>R0291</v>
          </cell>
          <cell r="B272" t="str">
            <v>GUARDA RESPONSABLE ZONA VILLAVICIOSA</v>
          </cell>
        </row>
        <row r="273">
          <cell r="A273" t="str">
            <v>R0292</v>
          </cell>
          <cell r="B273" t="str">
            <v>GUARDA RURAL PATRULLA OSO</v>
          </cell>
        </row>
        <row r="274">
          <cell r="A274" t="str">
            <v>R0293</v>
          </cell>
          <cell r="B274" t="str">
            <v>GUARDAGUIA CUEVA</v>
          </cell>
        </row>
        <row r="275">
          <cell r="A275" t="str">
            <v>R0294</v>
          </cell>
          <cell r="B275" t="str">
            <v>GUARDAGUIA CUEVA "EL BUXU"</v>
          </cell>
        </row>
        <row r="276">
          <cell r="A276" t="str">
            <v>R0295</v>
          </cell>
          <cell r="B276" t="str">
            <v>GUARDAGUIA CUEVA FPD</v>
          </cell>
        </row>
        <row r="277">
          <cell r="A277" t="str">
            <v>R0296</v>
          </cell>
          <cell r="B277" t="str">
            <v>GUARDAGUIA CUEVA PINDAL</v>
          </cell>
        </row>
        <row r="278">
          <cell r="A278" t="str">
            <v>R0297</v>
          </cell>
          <cell r="B278" t="str">
            <v>GUARDAGUIA FPD SAN JULIAN DE LOS PRADOS</v>
          </cell>
        </row>
        <row r="279">
          <cell r="A279" t="str">
            <v>R0298</v>
          </cell>
          <cell r="B279" t="str">
            <v>GUARDAGUIA FPD STA. MARIA NARANCO</v>
          </cell>
        </row>
        <row r="280">
          <cell r="A280" t="str">
            <v>R0299</v>
          </cell>
          <cell r="B280" t="str">
            <v>INGENIERO SUPERIOR</v>
          </cell>
        </row>
        <row r="281">
          <cell r="A281" t="str">
            <v>R0300</v>
          </cell>
          <cell r="B281" t="str">
            <v>INGENIERO SUPERIOR INSPECTOR</v>
          </cell>
        </row>
        <row r="282">
          <cell r="A282" t="str">
            <v>R0301</v>
          </cell>
          <cell r="B282" t="str">
            <v>INGENIERO SUPERIOR MONTES</v>
          </cell>
        </row>
        <row r="283">
          <cell r="A283" t="str">
            <v>R0302</v>
          </cell>
          <cell r="B283" t="str">
            <v>INGENIERO SUPERIOR NOROCCIDENTAL</v>
          </cell>
        </row>
        <row r="284">
          <cell r="A284" t="str">
            <v>R0303</v>
          </cell>
          <cell r="B284" t="str">
            <v>INGENIERO SUPERIOR ZONA CENTRO NORTE</v>
          </cell>
        </row>
        <row r="285">
          <cell r="A285" t="str">
            <v>R0304</v>
          </cell>
          <cell r="B285" t="str">
            <v>INGENIERO TECNICO</v>
          </cell>
        </row>
        <row r="286">
          <cell r="A286" t="str">
            <v>R0305</v>
          </cell>
          <cell r="B286" t="str">
            <v>INSPECTOR DUE</v>
          </cell>
        </row>
        <row r="287">
          <cell r="A287" t="str">
            <v>R0306</v>
          </cell>
          <cell r="B287" t="str">
            <v>INSPECTOR FARMACEUTICO</v>
          </cell>
        </row>
        <row r="288">
          <cell r="A288" t="str">
            <v>R0307</v>
          </cell>
          <cell r="B288" t="str">
            <v>INSPECTOR REVISOR MAQUINARIA</v>
          </cell>
        </row>
        <row r="289">
          <cell r="A289" t="str">
            <v>R0308</v>
          </cell>
          <cell r="B289" t="str">
            <v>INSPECTOR TECNICO MATADERO AREA I</v>
          </cell>
        </row>
        <row r="290">
          <cell r="A290" t="str">
            <v>R0309</v>
          </cell>
          <cell r="B290" t="str">
            <v>INSPECTOR TECNICO MATADERO AREA III</v>
          </cell>
        </row>
        <row r="291">
          <cell r="A291" t="str">
            <v>R0310</v>
          </cell>
          <cell r="B291" t="str">
            <v>INSPECTOR TECNICO MATADERO AREA IV</v>
          </cell>
        </row>
        <row r="292">
          <cell r="A292" t="str">
            <v>R0311</v>
          </cell>
          <cell r="B292" t="str">
            <v>INSPECTOR TECNICO MATADERO AREA V</v>
          </cell>
        </row>
        <row r="293">
          <cell r="A293" t="str">
            <v>R0312</v>
          </cell>
          <cell r="B293" t="str">
            <v>INSPECTOR TECNICO MATADERO AREA VI</v>
          </cell>
        </row>
        <row r="294">
          <cell r="A294" t="str">
            <v>R0313</v>
          </cell>
          <cell r="B294" t="str">
            <v>INSPECTOR TECNICO MATADERO AREA VII</v>
          </cell>
        </row>
        <row r="295">
          <cell r="A295" t="str">
            <v>R0314</v>
          </cell>
          <cell r="B295" t="str">
            <v>INSPECTOR TECNICO MATADERO AREA VIII</v>
          </cell>
        </row>
        <row r="296">
          <cell r="A296" t="str">
            <v>R0315</v>
          </cell>
          <cell r="B296" t="str">
            <v>INTENDENTE</v>
          </cell>
        </row>
        <row r="297">
          <cell r="A297" t="str">
            <v>R0316</v>
          </cell>
          <cell r="B297" t="str">
            <v>INTENDENTE F.P.D.</v>
          </cell>
        </row>
        <row r="298">
          <cell r="A298" t="str">
            <v>R0317</v>
          </cell>
          <cell r="B298" t="str">
            <v>JEFE AREA</v>
          </cell>
        </row>
        <row r="299">
          <cell r="A299" t="str">
            <v>R0318</v>
          </cell>
          <cell r="B299" t="str">
            <v>JEFE AREA AFOROS Y SEÑALIZACION</v>
          </cell>
        </row>
        <row r="300">
          <cell r="A300" t="str">
            <v>R0319</v>
          </cell>
          <cell r="B300" t="str">
            <v>JEFE AREA ASUNTOS GENERALES</v>
          </cell>
        </row>
        <row r="301">
          <cell r="A301" t="str">
            <v>R0320</v>
          </cell>
          <cell r="B301" t="str">
            <v>JEFE AREA DIVULGACION</v>
          </cell>
        </row>
        <row r="302">
          <cell r="A302" t="str">
            <v>R0321</v>
          </cell>
          <cell r="B302" t="str">
            <v>JEFE AREA EVALUACION RECURSOS AGRARIOS</v>
          </cell>
        </row>
        <row r="303">
          <cell r="A303" t="str">
            <v>R0322</v>
          </cell>
          <cell r="B303" t="str">
            <v>JEFE AREA MAQUINARIA</v>
          </cell>
        </row>
        <row r="304">
          <cell r="A304" t="str">
            <v>R0323</v>
          </cell>
          <cell r="B304" t="str">
            <v>JEFE COCINA</v>
          </cell>
        </row>
        <row r="305">
          <cell r="A305" t="str">
            <v>R0324</v>
          </cell>
          <cell r="B305" t="str">
            <v>JEFE COMEDOR</v>
          </cell>
        </row>
        <row r="306">
          <cell r="A306" t="str">
            <v>R0325</v>
          </cell>
          <cell r="B306" t="str">
            <v>JEFE COMEDOR F.P.D.</v>
          </cell>
        </row>
        <row r="307">
          <cell r="A307" t="str">
            <v>R0326</v>
          </cell>
          <cell r="B307" t="str">
            <v>JEFE EQUIPO SONDEOS</v>
          </cell>
        </row>
        <row r="308">
          <cell r="A308" t="str">
            <v>R0327</v>
          </cell>
          <cell r="B308" t="str">
            <v>JEFE ESTUDIOS DIURNO</v>
          </cell>
        </row>
        <row r="309">
          <cell r="A309" t="str">
            <v>R0328</v>
          </cell>
          <cell r="B309" t="str">
            <v>JEFE ESTUDIOS NOCTURNO</v>
          </cell>
        </row>
        <row r="310">
          <cell r="A310" t="str">
            <v>R0329</v>
          </cell>
          <cell r="B310" t="str">
            <v>JEFE LABORATORIO MATERIALES</v>
          </cell>
        </row>
        <row r="311">
          <cell r="A311" t="str">
            <v>R0330</v>
          </cell>
          <cell r="B311" t="str">
            <v>JEFE NEGO. CONTAB. APLAZAMI. Y FRACCIONAMI.</v>
          </cell>
        </row>
        <row r="312">
          <cell r="A312" t="str">
            <v>R0331</v>
          </cell>
          <cell r="B312" t="str">
            <v>JEFE NEGOCIADO ABASTECIMIENTOS</v>
          </cell>
        </row>
        <row r="313">
          <cell r="A313" t="str">
            <v>R0332</v>
          </cell>
          <cell r="B313" t="str">
            <v>JEFE NEGOCIADO ACTIVIDADES</v>
          </cell>
        </row>
        <row r="314">
          <cell r="A314" t="str">
            <v>R0333</v>
          </cell>
          <cell r="B314" t="str">
            <v>JEFE NEGOCIADO ACTIVIDADES RECREATIVAS</v>
          </cell>
        </row>
        <row r="315">
          <cell r="A315" t="str">
            <v>R0334</v>
          </cell>
          <cell r="B315" t="str">
            <v>JEFE NEGOCIADO ADMINISTRACION PORTUARIA</v>
          </cell>
        </row>
        <row r="316">
          <cell r="A316" t="str">
            <v>R0335</v>
          </cell>
          <cell r="B316" t="str">
            <v>JEFE NEGOCIADO ADMINISTRATIVO</v>
          </cell>
        </row>
        <row r="317">
          <cell r="A317" t="str">
            <v>R0336</v>
          </cell>
          <cell r="B317" t="str">
            <v>JEFE NEGOCIADO ADMINISTRATIVO AYUDAS</v>
          </cell>
        </row>
        <row r="318">
          <cell r="A318" t="str">
            <v>R0337</v>
          </cell>
          <cell r="B318" t="str">
            <v>JEFE NEGOCIADO ADMINISTRATIVO COORDINACION COMARCA</v>
          </cell>
        </row>
        <row r="319">
          <cell r="A319" t="str">
            <v>R0338</v>
          </cell>
          <cell r="B319" t="str">
            <v>JEFE NEGOCIADO ADMINISTRATIVO I</v>
          </cell>
        </row>
        <row r="320">
          <cell r="A320" t="str">
            <v>R0339</v>
          </cell>
          <cell r="B320" t="str">
            <v>JEFE NEGOCIADO ADMINISTRATIVO II</v>
          </cell>
        </row>
        <row r="321">
          <cell r="A321" t="str">
            <v>R0340</v>
          </cell>
          <cell r="B321" t="str">
            <v>JEFE NEGOCIADO ADMINISTRATIVO OBRAS HIDRAULICAS</v>
          </cell>
        </row>
        <row r="322">
          <cell r="A322" t="str">
            <v>R0341</v>
          </cell>
          <cell r="B322" t="str">
            <v>JEFE NEGOCIADO ADMINISTRATIVO OFICINA INFORMACION</v>
          </cell>
        </row>
        <row r="323">
          <cell r="A323" t="str">
            <v>R0342</v>
          </cell>
          <cell r="B323" t="str">
            <v>JEFE NEGOCIADO ADMINISTRATIVO PERSONAL FUNCIONARIO</v>
          </cell>
        </row>
        <row r="324">
          <cell r="A324" t="str">
            <v>R0343</v>
          </cell>
          <cell r="B324" t="str">
            <v>JEFE NEGOCIADO ADMINISTRATIVO PERSONAL LABORAL</v>
          </cell>
        </row>
        <row r="325">
          <cell r="A325" t="str">
            <v>R0344</v>
          </cell>
          <cell r="B325" t="str">
            <v>JEFE NEGOCIADO ADMINISTRATIVO PLANIFICACION</v>
          </cell>
        </row>
        <row r="326">
          <cell r="A326" t="str">
            <v>R0345</v>
          </cell>
          <cell r="B326" t="str">
            <v>JEFE NEGOCIADO ADMINISTRATIVO PROC. E INHIBICIONES</v>
          </cell>
        </row>
        <row r="327">
          <cell r="A327" t="str">
            <v>R0346</v>
          </cell>
          <cell r="B327" t="str">
            <v>JEFE NEGOCIADO ADVO.ASUNTOS AMBIENTALES</v>
          </cell>
        </row>
        <row r="328">
          <cell r="A328" t="str">
            <v>R0347</v>
          </cell>
          <cell r="B328" t="str">
            <v>JEFE NEGOCIADO ALBERGUES Y RESIDENCIAS JUVENILES</v>
          </cell>
        </row>
        <row r="329">
          <cell r="A329" t="str">
            <v>R0348</v>
          </cell>
          <cell r="B329" t="str">
            <v>JEFE NEGOCIADO APOYO ADMINISTRATIVO</v>
          </cell>
        </row>
        <row r="330">
          <cell r="A330" t="str">
            <v>R0349</v>
          </cell>
          <cell r="B330" t="str">
            <v>JEFE NEGOCIADO APOYO CUOTA</v>
          </cell>
        </row>
        <row r="331">
          <cell r="A331" t="str">
            <v>R0350</v>
          </cell>
          <cell r="B331" t="str">
            <v>JEFE NEGOCIADO APOYO INFORMATICO</v>
          </cell>
        </row>
        <row r="332">
          <cell r="A332" t="str">
            <v>R0351</v>
          </cell>
          <cell r="B332" t="str">
            <v>JEFE NEGOCIADO APOYO TECNICO ADMINISTRATIVO</v>
          </cell>
        </row>
        <row r="333">
          <cell r="A333" t="str">
            <v>R0352</v>
          </cell>
          <cell r="B333" t="str">
            <v>JEFE NEGOCIADO APOYO TOPOGRAFICO</v>
          </cell>
        </row>
        <row r="334">
          <cell r="A334" t="str">
            <v>R0353</v>
          </cell>
          <cell r="B334" t="str">
            <v>JEFE NEGOCIADO ARCHIVO</v>
          </cell>
        </row>
        <row r="335">
          <cell r="A335" t="str">
            <v>R0354</v>
          </cell>
          <cell r="B335" t="str">
            <v>JEFE NEGOCIADO ARCHIVO REGISTRO CONTABILIZACIONES</v>
          </cell>
        </row>
        <row r="336">
          <cell r="A336" t="str">
            <v>R0355</v>
          </cell>
          <cell r="B336" t="str">
            <v>JEFE NEGOCIADO ARCHIVO Y DOCUMENTACION</v>
          </cell>
        </row>
        <row r="337">
          <cell r="A337" t="str">
            <v>R0356</v>
          </cell>
          <cell r="B337" t="str">
            <v>JEFE NEGOCIADO ASOCIACIONES</v>
          </cell>
        </row>
        <row r="338">
          <cell r="A338" t="str">
            <v>R0357</v>
          </cell>
          <cell r="B338" t="str">
            <v>JEFE NEGOCIADO ASUNTOS CONSEJO DE GOBIERNO</v>
          </cell>
        </row>
        <row r="339">
          <cell r="A339" t="str">
            <v>R0358</v>
          </cell>
          <cell r="B339" t="str">
            <v>JEFE NEGOCIADO ASUNTOS ECONOMICOS</v>
          </cell>
        </row>
        <row r="340">
          <cell r="A340" t="str">
            <v>R0359</v>
          </cell>
          <cell r="B340" t="str">
            <v>JEFE NEGOCIADO ASUNTOS GENERALES</v>
          </cell>
        </row>
        <row r="341">
          <cell r="A341" t="str">
            <v>R0360</v>
          </cell>
          <cell r="B341" t="str">
            <v>JEFE NEGOCIADO AUTORIZACIONES</v>
          </cell>
        </row>
        <row r="342">
          <cell r="A342" t="str">
            <v>R0361</v>
          </cell>
          <cell r="B342" t="str">
            <v>JEFE NEGOCIADO AYUDAS ESTRUCTURALES</v>
          </cell>
        </row>
        <row r="343">
          <cell r="A343" t="str">
            <v>R0362</v>
          </cell>
          <cell r="B343" t="str">
            <v>JEFE NEGOCIADO AYUDAS Y SUBVENCIONES</v>
          </cell>
        </row>
        <row r="344">
          <cell r="A344" t="str">
            <v>R0363</v>
          </cell>
          <cell r="B344" t="str">
            <v>JEFE NEGOCIADO BECAS Y AYUDAS</v>
          </cell>
        </row>
        <row r="345">
          <cell r="A345" t="str">
            <v>R0364</v>
          </cell>
          <cell r="B345" t="str">
            <v>JEFE NEGOCIADO CAJA PAGADORA</v>
          </cell>
        </row>
        <row r="346">
          <cell r="A346" t="str">
            <v>R0365</v>
          </cell>
          <cell r="B346" t="str">
            <v>JEFE NEGOCIADO CAMBIOS DOMINIO</v>
          </cell>
        </row>
        <row r="347">
          <cell r="A347" t="str">
            <v>R0366</v>
          </cell>
          <cell r="B347" t="str">
            <v>JEFE NEGOCIADO CATASTRO MINERO</v>
          </cell>
        </row>
        <row r="348">
          <cell r="A348" t="str">
            <v>R0367</v>
          </cell>
          <cell r="B348" t="str">
            <v>JEFE NEGOCIADO CAZA</v>
          </cell>
        </row>
        <row r="349">
          <cell r="A349" t="str">
            <v>R0368</v>
          </cell>
          <cell r="B349" t="str">
            <v>JEFE NEGOCIADO CEDULAS</v>
          </cell>
        </row>
        <row r="350">
          <cell r="A350" t="str">
            <v>R0369</v>
          </cell>
          <cell r="B350" t="str">
            <v>JEFE NEGOCIADO CENTROS DOCENTES</v>
          </cell>
        </row>
        <row r="351">
          <cell r="A351" t="str">
            <v>R0370</v>
          </cell>
          <cell r="B351" t="str">
            <v>JEFE NEGOCIADO COMERCIALIZACION DENOMINACIONCALI</v>
          </cell>
        </row>
        <row r="352">
          <cell r="A352" t="str">
            <v>R0371</v>
          </cell>
          <cell r="B352" t="str">
            <v>JEFE NEGOCIADO COMPRAS</v>
          </cell>
        </row>
        <row r="353">
          <cell r="A353" t="str">
            <v>R0372</v>
          </cell>
          <cell r="B353" t="str">
            <v>JEFE NEGOCIADO COMUNICACIONES</v>
          </cell>
        </row>
        <row r="354">
          <cell r="A354" t="str">
            <v>R0373</v>
          </cell>
          <cell r="B354" t="str">
            <v>JEFE NEGOCIADO CONCURSOS</v>
          </cell>
        </row>
        <row r="355">
          <cell r="A355" t="str">
            <v>R0374</v>
          </cell>
          <cell r="B355" t="str">
            <v>JEFE NEGOCIADO CONSERVACION</v>
          </cell>
        </row>
        <row r="356">
          <cell r="A356" t="str">
            <v>R0375</v>
          </cell>
          <cell r="B356" t="str">
            <v>JEFE NEGOCIADO CONSERVACION ZONA CENTRAL I</v>
          </cell>
        </row>
        <row r="357">
          <cell r="A357" t="str">
            <v>R0376</v>
          </cell>
          <cell r="B357" t="str">
            <v>JEFE NEGOCIADO CONSERVACION ZONA CENTRAL II</v>
          </cell>
        </row>
        <row r="358">
          <cell r="A358" t="str">
            <v>R0377</v>
          </cell>
          <cell r="B358" t="str">
            <v>JEFE NEGOCIADO CONSERVACION ZONA CENTRAL III</v>
          </cell>
        </row>
        <row r="359">
          <cell r="A359" t="str">
            <v>R0378</v>
          </cell>
          <cell r="B359" t="str">
            <v>JEFE NEGOCIADO CONSERVACION ZONA OCCIDENTAL I</v>
          </cell>
        </row>
        <row r="360">
          <cell r="A360" t="str">
            <v>R0379</v>
          </cell>
          <cell r="B360" t="str">
            <v>JEFE NEGOCIADO CONSERVACION ZONA OCCIDENTAL II</v>
          </cell>
        </row>
        <row r="361">
          <cell r="A361" t="str">
            <v>R0380</v>
          </cell>
          <cell r="B361" t="str">
            <v>JEFE NEGOCIADO CONSERVACION ZONA OCCIDENTAL III</v>
          </cell>
        </row>
        <row r="362">
          <cell r="A362" t="str">
            <v>R0381</v>
          </cell>
          <cell r="B362" t="str">
            <v>JEFE NEGOCIADO CONSERVACION ZONA ORIENTAL I</v>
          </cell>
        </row>
        <row r="363">
          <cell r="A363" t="str">
            <v>R0382</v>
          </cell>
          <cell r="B363" t="str">
            <v>JEFE NEGOCIADO CONSERVACION ZONA ORIENTAL II</v>
          </cell>
        </row>
        <row r="364">
          <cell r="A364" t="str">
            <v>R0383</v>
          </cell>
          <cell r="B364" t="str">
            <v>JEFE NEGOCIADO CONSERVACION ZONA ORIENTAL III</v>
          </cell>
        </row>
        <row r="365">
          <cell r="A365" t="str">
            <v>R0384</v>
          </cell>
          <cell r="B365" t="str">
            <v>JEFE NEGOCIADO CONSOLIDACION RECURSOS</v>
          </cell>
        </row>
        <row r="366">
          <cell r="A366" t="str">
            <v>R0385</v>
          </cell>
          <cell r="B366" t="str">
            <v>JEFE NEGOCIADO CONSTRUCCION</v>
          </cell>
        </row>
        <row r="367">
          <cell r="A367" t="str">
            <v>R0386</v>
          </cell>
          <cell r="B367" t="str">
            <v>JEFE NEGOCIADO CONSTRUCCION ZONA CENTRAL I</v>
          </cell>
        </row>
        <row r="368">
          <cell r="A368" t="str">
            <v>R0387</v>
          </cell>
          <cell r="B368" t="str">
            <v>JEFE NEGOCIADO CONSTRUCCION ZONA CENTRAL II</v>
          </cell>
        </row>
        <row r="369">
          <cell r="A369" t="str">
            <v>R0388</v>
          </cell>
          <cell r="B369" t="str">
            <v>JEFE NEGOCIADO CONSTRUCCION ZONA CENTRAL III</v>
          </cell>
        </row>
        <row r="370">
          <cell r="A370" t="str">
            <v>R0389</v>
          </cell>
          <cell r="B370" t="str">
            <v>JEFE NEGOCIADO CONSTRUCCION ZONA CENTRAL IV</v>
          </cell>
        </row>
        <row r="371">
          <cell r="A371" t="str">
            <v>R0390</v>
          </cell>
          <cell r="B371" t="str">
            <v>JEFE NEGOCIADO CONSTRUCCION ZONA CENTRAL V</v>
          </cell>
        </row>
        <row r="372">
          <cell r="A372" t="str">
            <v>R0391</v>
          </cell>
          <cell r="B372" t="str">
            <v>JEFE NEGOCIADO CONSTRUCCION ZONA OCCIDENTAL I</v>
          </cell>
        </row>
        <row r="373">
          <cell r="A373" t="str">
            <v>R0392</v>
          </cell>
          <cell r="B373" t="str">
            <v>JEFE NEGOCIADO CONSTRUCCION ZONA OCCIDENTAL II</v>
          </cell>
        </row>
        <row r="374">
          <cell r="A374" t="str">
            <v>R0393</v>
          </cell>
          <cell r="B374" t="str">
            <v>JEFE NEGOCIADO CONSTRUCCION ZONA ORIENTAL I</v>
          </cell>
        </row>
        <row r="375">
          <cell r="A375" t="str">
            <v>R0394</v>
          </cell>
          <cell r="B375" t="str">
            <v>JEFE NEGOCIADO CONSTRUCCION ZONA ORIENTAL II</v>
          </cell>
        </row>
        <row r="376">
          <cell r="A376" t="str">
            <v>R0395</v>
          </cell>
          <cell r="B376" t="str">
            <v>JEFE NEGOCIADO CONSULTAS</v>
          </cell>
        </row>
        <row r="377">
          <cell r="A377" t="str">
            <v>R0396</v>
          </cell>
          <cell r="B377" t="str">
            <v>JEFE NEGOCIADO CONTABILIDAD</v>
          </cell>
        </row>
        <row r="378">
          <cell r="A378" t="str">
            <v>R0397</v>
          </cell>
          <cell r="B378" t="str">
            <v>JEFE NEGOCIADO CONTRACCION GASTOS</v>
          </cell>
        </row>
        <row r="379">
          <cell r="A379" t="str">
            <v>R0398</v>
          </cell>
          <cell r="B379" t="str">
            <v>JEFE NEGOCIADO CONTRATACION</v>
          </cell>
        </row>
        <row r="380">
          <cell r="A380" t="str">
            <v>R0399</v>
          </cell>
          <cell r="B380" t="str">
            <v>JEFE NEGOCIADO CONTRATACION I</v>
          </cell>
        </row>
        <row r="381">
          <cell r="A381" t="str">
            <v>R0400</v>
          </cell>
          <cell r="B381" t="str">
            <v>JEFE NEGOCIADO CONTRATACION II</v>
          </cell>
        </row>
        <row r="382">
          <cell r="A382" t="str">
            <v>R0401</v>
          </cell>
          <cell r="B382" t="str">
            <v>JEFE NEGOCIADO CONTRATACION OBRAS</v>
          </cell>
        </row>
        <row r="383">
          <cell r="A383" t="str">
            <v>R0402</v>
          </cell>
          <cell r="B383" t="str">
            <v>JEFE NEGOCIADO CONTROL OPERACIONES CORRIENTES</v>
          </cell>
        </row>
        <row r="384">
          <cell r="A384" t="str">
            <v>R0403</v>
          </cell>
          <cell r="B384" t="str">
            <v>JEFE NEGOCIADO CONTROL PRESUPUESTARIO</v>
          </cell>
        </row>
        <row r="385">
          <cell r="A385" t="str">
            <v>R0404</v>
          </cell>
          <cell r="B385" t="str">
            <v>JEFE NEGOCIADO COOPERACION CULTURAL</v>
          </cell>
        </row>
        <row r="386">
          <cell r="A386" t="str">
            <v>R0405</v>
          </cell>
          <cell r="B386" t="str">
            <v>JEFE NEGOCIADO COORDINACION</v>
          </cell>
        </row>
        <row r="387">
          <cell r="A387" t="str">
            <v>R0406</v>
          </cell>
          <cell r="B387" t="str">
            <v>JEFE NEGOCIADO COORDINACION AMBIENTAL</v>
          </cell>
        </row>
        <row r="388">
          <cell r="A388" t="str">
            <v>R0407</v>
          </cell>
          <cell r="B388" t="str">
            <v>JEFE NEGOCIADO DELINEACION</v>
          </cell>
        </row>
        <row r="389">
          <cell r="A389" t="str">
            <v>R0408</v>
          </cell>
          <cell r="B389" t="str">
            <v>JEFE NEGOCIADO DEPOSITO LEGAL</v>
          </cell>
        </row>
        <row r="390">
          <cell r="A390" t="str">
            <v>R0409</v>
          </cell>
          <cell r="B390" t="str">
            <v>JEFE NEGOCIADO DIFUSION</v>
          </cell>
        </row>
        <row r="391">
          <cell r="A391" t="str">
            <v>R0410</v>
          </cell>
          <cell r="B391" t="str">
            <v>JEFE NEGOCIADO DIFUSION CULTURAL</v>
          </cell>
        </row>
        <row r="392">
          <cell r="A392" t="str">
            <v>R0411</v>
          </cell>
          <cell r="B392" t="str">
            <v>JEFE NEGOCIADO DOCUMENTAC. Y ESTUDIOS ESTADISTICOS</v>
          </cell>
        </row>
        <row r="393">
          <cell r="A393" t="str">
            <v>R0412</v>
          </cell>
          <cell r="B393" t="str">
            <v>JEFE NEGOCIADO DOCUMENTACION</v>
          </cell>
        </row>
        <row r="394">
          <cell r="A394" t="str">
            <v>R0413</v>
          </cell>
          <cell r="B394" t="str">
            <v>JEFE NEGOCIADO DOCUMENTOS EMPRESAS, ENTES PUBLICOS</v>
          </cell>
        </row>
        <row r="395">
          <cell r="A395" t="str">
            <v>R0414</v>
          </cell>
          <cell r="B395" t="str">
            <v>JEFE NEGOCIADO ECONOMICO ADMINISTRATIVO</v>
          </cell>
        </row>
        <row r="396">
          <cell r="A396" t="str">
            <v>R0415</v>
          </cell>
          <cell r="B396" t="str">
            <v>JEFE NEGOCIADO EDIFICACION</v>
          </cell>
        </row>
        <row r="397">
          <cell r="A397" t="str">
            <v>R0416</v>
          </cell>
          <cell r="B397" t="str">
            <v>JEFE NEGOCIADO EPIDEMIOLOGIA</v>
          </cell>
        </row>
        <row r="398">
          <cell r="A398" t="str">
            <v>R0417</v>
          </cell>
          <cell r="B398" t="str">
            <v>JEFE NEGOCIADO EXPEDIENTES</v>
          </cell>
        </row>
        <row r="399">
          <cell r="A399" t="str">
            <v>R0418</v>
          </cell>
          <cell r="B399" t="str">
            <v>JEFE NEGOCIADO EXPROPIACIONES</v>
          </cell>
        </row>
        <row r="400">
          <cell r="A400" t="str">
            <v>R0419</v>
          </cell>
          <cell r="B400" t="str">
            <v>JEFE NEGOCIADO FAMILIA Y MENORES</v>
          </cell>
        </row>
        <row r="401">
          <cell r="A401" t="str">
            <v>R0420</v>
          </cell>
          <cell r="B401" t="str">
            <v>JEFE NEGOCIADO FORMACION</v>
          </cell>
        </row>
        <row r="402">
          <cell r="A402" t="str">
            <v>R0421</v>
          </cell>
          <cell r="B402" t="str">
            <v>JEFE NEGOCIADO GASTOS</v>
          </cell>
        </row>
        <row r="403">
          <cell r="A403" t="str">
            <v>R0422</v>
          </cell>
          <cell r="B403" t="str">
            <v>JEFE NEGOCIADO GASTOS E INGRESOS</v>
          </cell>
        </row>
        <row r="404">
          <cell r="A404" t="str">
            <v>R0423</v>
          </cell>
          <cell r="B404" t="str">
            <v>JEFE NEGOCIADO GESTION ADMINISTRATIVA PERSONAL</v>
          </cell>
        </row>
        <row r="405">
          <cell r="A405" t="str">
            <v>R0424</v>
          </cell>
          <cell r="B405" t="str">
            <v>JEFE NEGOCIADO GESTION AUTORIZACIONES</v>
          </cell>
        </row>
        <row r="406">
          <cell r="A406" t="str">
            <v>R0425</v>
          </cell>
          <cell r="B406" t="str">
            <v>JEFE NEGOCIADO GESTION DATOS REGISTRALES</v>
          </cell>
        </row>
        <row r="407">
          <cell r="A407" t="str">
            <v>R0426</v>
          </cell>
          <cell r="B407" t="str">
            <v>JEFE NEGOCIADO GESTION ECONOMICA PERSONAL</v>
          </cell>
        </row>
        <row r="408">
          <cell r="A408" t="str">
            <v>R0427</v>
          </cell>
          <cell r="B408" t="str">
            <v>JEFE NEGOCIADO GESTION INTERINIDADES</v>
          </cell>
        </row>
        <row r="409">
          <cell r="A409" t="str">
            <v>R0428</v>
          </cell>
          <cell r="B409" t="str">
            <v>JEFE NEGOCIADO GESTION PARQUE MOVIL</v>
          </cell>
        </row>
        <row r="410">
          <cell r="A410" t="str">
            <v>R0429</v>
          </cell>
          <cell r="B410" t="str">
            <v>JEFE NEGOCIADO GESTION PLANES</v>
          </cell>
        </row>
        <row r="411">
          <cell r="A411" t="str">
            <v>R0430</v>
          </cell>
          <cell r="B411" t="str">
            <v>JEFE NEGOCIADO GESTION TRIBUTOS LOCALES I</v>
          </cell>
        </row>
        <row r="412">
          <cell r="A412" t="str">
            <v>R0431</v>
          </cell>
          <cell r="B412" t="str">
            <v>JEFE NEGOCIADO GESTION TRIBUTOS LOCALES II</v>
          </cell>
        </row>
        <row r="413">
          <cell r="A413" t="str">
            <v>R0432</v>
          </cell>
          <cell r="B413" t="str">
            <v>JEFE NEGOCIADO HABITABILIDAD</v>
          </cell>
        </row>
        <row r="414">
          <cell r="A414" t="str">
            <v>R0433</v>
          </cell>
          <cell r="B414" t="str">
            <v>JEFE NEGOCIADO INFORM. REQUERIM. Y NOTIFICACIONES</v>
          </cell>
        </row>
        <row r="415">
          <cell r="A415" t="str">
            <v>R0434</v>
          </cell>
          <cell r="B415" t="str">
            <v>JEFE NEGOCIADO INFORMACION</v>
          </cell>
        </row>
        <row r="416">
          <cell r="A416" t="str">
            <v>R0435</v>
          </cell>
          <cell r="B416" t="str">
            <v>JEFE NEGOCIADO INFORMACION ESTA.PESQUERA</v>
          </cell>
        </row>
        <row r="417">
          <cell r="A417" t="str">
            <v>R0436</v>
          </cell>
          <cell r="B417" t="str">
            <v>JEFE NEGOCIADO INFORMACION Y DOCUMENTACION JUVENIL</v>
          </cell>
        </row>
        <row r="418">
          <cell r="A418" t="str">
            <v>R0437</v>
          </cell>
          <cell r="B418" t="str">
            <v>JEFE NEGOCIADO INFORMATICA</v>
          </cell>
        </row>
        <row r="419">
          <cell r="A419" t="str">
            <v>R0438</v>
          </cell>
          <cell r="B419" t="str">
            <v>JEFE NEGOCIADO INFRAESTRUCTURA</v>
          </cell>
        </row>
        <row r="420">
          <cell r="A420" t="str">
            <v>R0439</v>
          </cell>
          <cell r="B420" t="str">
            <v>JEFE NEGOCIADO INGRESOS</v>
          </cell>
        </row>
        <row r="421">
          <cell r="A421" t="str">
            <v>R0440</v>
          </cell>
          <cell r="B421" t="str">
            <v>JEFE NEGOCIADO INSPECCION TERRITORIAL AREA 1</v>
          </cell>
        </row>
        <row r="422">
          <cell r="A422" t="str">
            <v>R0441</v>
          </cell>
          <cell r="B422" t="str">
            <v>JEFE NEGOCIADO INSPECCION TERRITORIAL AREA 2</v>
          </cell>
        </row>
        <row r="423">
          <cell r="A423" t="str">
            <v>R0442</v>
          </cell>
          <cell r="B423" t="str">
            <v>JEFE NEGOCIADO INSPECCION URBANISTICA</v>
          </cell>
        </row>
        <row r="424">
          <cell r="A424" t="str">
            <v>R0443</v>
          </cell>
          <cell r="B424" t="str">
            <v>JEFE NEGOCIADO INSPECCION Y VIGILANCIA</v>
          </cell>
        </row>
        <row r="425">
          <cell r="A425" t="str">
            <v>R0444</v>
          </cell>
          <cell r="B425" t="str">
            <v>JEFE NEGOCIADO INVENTARIO DE BIENES</v>
          </cell>
        </row>
        <row r="426">
          <cell r="A426" t="str">
            <v>R0445</v>
          </cell>
          <cell r="B426" t="str">
            <v>JEFE NEGOCIADO JUNTA ARBITRAL</v>
          </cell>
        </row>
        <row r="427">
          <cell r="A427" t="str">
            <v>R0446</v>
          </cell>
          <cell r="B427" t="str">
            <v>JEFE NEGOCIADO JUSTIPRECIO</v>
          </cell>
        </row>
        <row r="428">
          <cell r="A428" t="str">
            <v>R0447</v>
          </cell>
          <cell r="B428" t="str">
            <v>JEFE NEGOCIADO LABORATORIO MATERIALES</v>
          </cell>
        </row>
        <row r="429">
          <cell r="A429" t="str">
            <v>R0448</v>
          </cell>
          <cell r="B429" t="str">
            <v>JEFE NEGOCIADO MANDAMIENTOS A JUSTIFICAR</v>
          </cell>
        </row>
        <row r="430">
          <cell r="A430" t="str">
            <v>R0449</v>
          </cell>
          <cell r="B430" t="str">
            <v>JEFE NEGOCIADO MECANIZACION</v>
          </cell>
        </row>
        <row r="431">
          <cell r="A431" t="str">
            <v>R0450</v>
          </cell>
          <cell r="B431" t="str">
            <v>JEFE NEGOCIADO MEDIOS</v>
          </cell>
        </row>
        <row r="432">
          <cell r="A432" t="str">
            <v>R0451</v>
          </cell>
          <cell r="B432" t="str">
            <v>JEFE NEGOCIADO NOMINAS PERSONAL</v>
          </cell>
        </row>
        <row r="433">
          <cell r="A433" t="str">
            <v>R0452</v>
          </cell>
          <cell r="B433" t="str">
            <v>JEFE NEGOCIADO NOMINAS PERSONAL FUNCIONARIO</v>
          </cell>
        </row>
        <row r="434">
          <cell r="A434" t="str">
            <v>R0453</v>
          </cell>
          <cell r="B434" t="str">
            <v>JEFE NEGOCIADO NOMINAS PERSONAL LABORAL</v>
          </cell>
        </row>
        <row r="435">
          <cell r="A435" t="str">
            <v>R0454</v>
          </cell>
          <cell r="B435" t="str">
            <v>JEFE NEGOCIADO OBRAS</v>
          </cell>
        </row>
        <row r="436">
          <cell r="A436" t="str">
            <v>R0455</v>
          </cell>
          <cell r="B436" t="str">
            <v>JEFE NEGOCIADO OBRAS CONCENTRACION PARCELARIA</v>
          </cell>
        </row>
        <row r="437">
          <cell r="A437" t="str">
            <v>R0456</v>
          </cell>
          <cell r="B437" t="str">
            <v>JEFE NEGOCIADO OBRAS VIVIENDA I</v>
          </cell>
        </row>
        <row r="438">
          <cell r="A438" t="str">
            <v>R0457</v>
          </cell>
          <cell r="B438" t="str">
            <v>JEFE NEGOCIADO OBRAS VIVIENDA II</v>
          </cell>
        </row>
        <row r="439">
          <cell r="A439" t="str">
            <v>R0458</v>
          </cell>
          <cell r="B439" t="str">
            <v>JEFE NEGOCIADO OPERACIONES AD</v>
          </cell>
        </row>
        <row r="440">
          <cell r="A440" t="str">
            <v>R0459</v>
          </cell>
          <cell r="B440" t="str">
            <v>JEFE NEGOCIADO OPERACIONES EXTRAPRESUPUESTARIAS</v>
          </cell>
        </row>
        <row r="441">
          <cell r="A441" t="str">
            <v>R0460</v>
          </cell>
          <cell r="B441" t="str">
            <v>JEFE NEGOCIADO OPERACIONES OP</v>
          </cell>
        </row>
        <row r="442">
          <cell r="A442" t="str">
            <v>R0461</v>
          </cell>
          <cell r="B442" t="str">
            <v>JEFE NEGOCIADO OPERADOR PROGRAMAS F.S.E.</v>
          </cell>
        </row>
        <row r="443">
          <cell r="A443" t="str">
            <v>R0462</v>
          </cell>
          <cell r="B443" t="str">
            <v>JEFE NEGOCIADO ORDENACION RECURSOS</v>
          </cell>
        </row>
        <row r="444">
          <cell r="A444" t="str">
            <v>R0463</v>
          </cell>
          <cell r="B444" t="str">
            <v>JEFE NEGOCIADO PAGOS</v>
          </cell>
        </row>
        <row r="445">
          <cell r="A445" t="str">
            <v>R0464</v>
          </cell>
          <cell r="B445" t="str">
            <v>JEFE NEGOCIADO PARQUE MOVIL</v>
          </cell>
        </row>
        <row r="446">
          <cell r="A446" t="str">
            <v>R0465</v>
          </cell>
          <cell r="B446" t="str">
            <v>JEFE NEGOCIADO PARQUE MOVIL Y SUMINISTROS</v>
          </cell>
        </row>
        <row r="447">
          <cell r="A447" t="str">
            <v>R0466</v>
          </cell>
          <cell r="B447" t="str">
            <v>JEFE NEGOCIADO PERSONAL</v>
          </cell>
        </row>
        <row r="448">
          <cell r="A448" t="str">
            <v>R0467</v>
          </cell>
          <cell r="B448" t="str">
            <v>JEFE NEGOCIADO PERSONAS CON DISCAPACIDADES</v>
          </cell>
        </row>
        <row r="449">
          <cell r="A449" t="str">
            <v>R0468</v>
          </cell>
          <cell r="B449" t="str">
            <v>JEFE NEGOCIADO PERSONAS MAYORES</v>
          </cell>
        </row>
        <row r="450">
          <cell r="A450" t="str">
            <v>R0469</v>
          </cell>
          <cell r="B450" t="str">
            <v>JEFE NEGOCIADO PESCA</v>
          </cell>
        </row>
        <row r="451">
          <cell r="A451" t="str">
            <v>R0470</v>
          </cell>
          <cell r="B451" t="str">
            <v>JEFE NEGOCIADO PLANEAMIENTO</v>
          </cell>
        </row>
        <row r="452">
          <cell r="A452" t="str">
            <v>R0471</v>
          </cell>
          <cell r="B452" t="str">
            <v>JEFE NEGOCIADO PLANES INVERSIONES</v>
          </cell>
        </row>
        <row r="453">
          <cell r="A453" t="str">
            <v>R0472</v>
          </cell>
          <cell r="B453" t="str">
            <v>JEFE NEGOCIADO PLANIFICACION</v>
          </cell>
        </row>
        <row r="454">
          <cell r="A454" t="str">
            <v>R0473</v>
          </cell>
          <cell r="B454" t="str">
            <v>JEFE NEGOCIADO PRESTACIONES SOCIALES</v>
          </cell>
        </row>
        <row r="455">
          <cell r="A455" t="str">
            <v>R0474</v>
          </cell>
          <cell r="B455" t="str">
            <v>JEFE NEGOCIADO PRESUPUESTOS</v>
          </cell>
        </row>
        <row r="456">
          <cell r="A456" t="str">
            <v>R0475</v>
          </cell>
          <cell r="B456" t="str">
            <v>JEFE NEGOCIADO PRESUPUESTOS Y TASAS</v>
          </cell>
        </row>
        <row r="457">
          <cell r="A457" t="str">
            <v>R0476</v>
          </cell>
          <cell r="B457" t="str">
            <v>JEFE NEGOCIADO PROCEDIMIENTO SANCIONADOR</v>
          </cell>
        </row>
        <row r="458">
          <cell r="A458" t="str">
            <v>R0477</v>
          </cell>
          <cell r="B458" t="str">
            <v>JEFE NEGOCIADO PROGRAMACION EFECTIVOS</v>
          </cell>
        </row>
        <row r="459">
          <cell r="A459" t="str">
            <v>R0478</v>
          </cell>
          <cell r="B459" t="str">
            <v>JEFE NEGOCIADO PROGRAMAS</v>
          </cell>
        </row>
        <row r="460">
          <cell r="A460" t="str">
            <v>R0479</v>
          </cell>
          <cell r="B460" t="str">
            <v>JEFE NEGOCIADO PROMOCION</v>
          </cell>
        </row>
        <row r="461">
          <cell r="A461" t="str">
            <v>R0480</v>
          </cell>
          <cell r="B461" t="str">
            <v>JEFE NEGOCIADO PROMOCION COMERCIAL</v>
          </cell>
        </row>
        <row r="462">
          <cell r="A462" t="str">
            <v>R0481</v>
          </cell>
          <cell r="B462" t="str">
            <v>JEFE NEGOCIADO PROMOCION EMPRESARIAL I</v>
          </cell>
        </row>
        <row r="463">
          <cell r="A463" t="str">
            <v>R0482</v>
          </cell>
          <cell r="B463" t="str">
            <v>JEFE NEGOCIADO PROMOCION EMPRESARIAL II</v>
          </cell>
        </row>
        <row r="464">
          <cell r="A464" t="str">
            <v>R0483</v>
          </cell>
          <cell r="B464" t="str">
            <v>JEFE NEGOCIADO PROYECTOS VIVIENDA I</v>
          </cell>
        </row>
        <row r="465">
          <cell r="A465" t="str">
            <v>R0484</v>
          </cell>
          <cell r="B465" t="str">
            <v>JEFE NEGOCIADO PROYECTOS VIVIENDA II</v>
          </cell>
        </row>
        <row r="466">
          <cell r="A466" t="str">
            <v>R0485</v>
          </cell>
          <cell r="B466" t="str">
            <v>JEFE NEGOCIADO PROYECTOS Y OBRAS III</v>
          </cell>
        </row>
        <row r="467">
          <cell r="A467" t="str">
            <v>R0486</v>
          </cell>
          <cell r="B467" t="str">
            <v>JEFE NEGOCIADO RECAUDACION</v>
          </cell>
        </row>
        <row r="468">
          <cell r="A468" t="str">
            <v>R0487</v>
          </cell>
          <cell r="B468" t="str">
            <v>JEFE NEGOCIADO RECURSOS</v>
          </cell>
        </row>
        <row r="469">
          <cell r="A469" t="str">
            <v>R0488</v>
          </cell>
          <cell r="B469" t="str">
            <v>JEFE NEGOCIADO REGIMEN INTERIOR</v>
          </cell>
        </row>
        <row r="470">
          <cell r="A470" t="str">
            <v>R0489</v>
          </cell>
          <cell r="B470" t="str">
            <v>JEFE NEGOCIADO REGISTRO</v>
          </cell>
        </row>
        <row r="471">
          <cell r="A471" t="str">
            <v>R0490</v>
          </cell>
          <cell r="B471" t="str">
            <v>JEFE NEGOCIADO REGISTRO ASOCIACIONES DEPORTIVAS</v>
          </cell>
        </row>
        <row r="472">
          <cell r="A472" t="str">
            <v>R0491</v>
          </cell>
          <cell r="B472" t="str">
            <v>JEFE NEGOCIADO REGISTRO DOCUMENTOS CONTABLES</v>
          </cell>
        </row>
        <row r="473">
          <cell r="A473" t="str">
            <v>R0492</v>
          </cell>
          <cell r="B473" t="str">
            <v>JEFE NEGOCIADO REGISTRO FUNDACIONES</v>
          </cell>
        </row>
        <row r="474">
          <cell r="A474" t="str">
            <v>R0493</v>
          </cell>
          <cell r="B474" t="str">
            <v>JEFE NEGOCIADO REGISTRO GENERAL</v>
          </cell>
        </row>
        <row r="475">
          <cell r="A475" t="str">
            <v>R0494</v>
          </cell>
          <cell r="B475" t="str">
            <v>JEFE NEGOCIADO REGISTRO GIJON</v>
          </cell>
        </row>
        <row r="476">
          <cell r="A476" t="str">
            <v>R0495</v>
          </cell>
          <cell r="B476" t="str">
            <v>JEFE NEGOCIADO REGISTRO I</v>
          </cell>
        </row>
        <row r="477">
          <cell r="A477" t="str">
            <v>R0496</v>
          </cell>
          <cell r="B477" t="str">
            <v>JEFE NEGOCIADO REGISTRO II</v>
          </cell>
        </row>
        <row r="478">
          <cell r="A478" t="str">
            <v>R0497</v>
          </cell>
          <cell r="B478" t="str">
            <v>JEFE NEGOCIADO REGISTRO INDUSTRIAL</v>
          </cell>
        </row>
        <row r="479">
          <cell r="A479" t="str">
            <v>R0498</v>
          </cell>
          <cell r="B479" t="str">
            <v>JEFE NEGOCIADO REGISTRO PERSONAL EDUCACION</v>
          </cell>
        </row>
        <row r="480">
          <cell r="A480" t="str">
            <v>R0499</v>
          </cell>
          <cell r="B480" t="str">
            <v>JEFE NEGOCIADO REGISTRO Y ARBITRAJE</v>
          </cell>
        </row>
        <row r="481">
          <cell r="A481" t="str">
            <v>R0500</v>
          </cell>
          <cell r="B481" t="str">
            <v>JEFE NEGOCIADO REGISTRO Y ARCHIVO</v>
          </cell>
        </row>
        <row r="482">
          <cell r="A482" t="str">
            <v>R0501</v>
          </cell>
          <cell r="B482" t="str">
            <v>JEFE NEGOCIADO REHABILITACION</v>
          </cell>
        </row>
        <row r="483">
          <cell r="A483" t="str">
            <v>R0502</v>
          </cell>
          <cell r="B483" t="str">
            <v>JEFE NEGOCIADO RELACIONES SINDICALES</v>
          </cell>
        </row>
        <row r="484">
          <cell r="A484" t="str">
            <v>R0503</v>
          </cell>
          <cell r="B484" t="str">
            <v>JEFE NEGOCIADO RESTAURACIONES</v>
          </cell>
        </row>
        <row r="485">
          <cell r="A485" t="str">
            <v>R0504</v>
          </cell>
          <cell r="B485" t="str">
            <v>JEFE NEGOCIADO SANCIONES</v>
          </cell>
        </row>
        <row r="486">
          <cell r="A486" t="str">
            <v>R0505</v>
          </cell>
          <cell r="B486" t="str">
            <v>JEFE NEGOCIADO SECRETARIA GENERAL</v>
          </cell>
        </row>
        <row r="487">
          <cell r="A487" t="str">
            <v>R0506</v>
          </cell>
          <cell r="B487" t="str">
            <v>JEFE NEGOCIADO SEGUIMIENTO OBRAS</v>
          </cell>
        </row>
        <row r="488">
          <cell r="A488" t="str">
            <v>R0507</v>
          </cell>
          <cell r="B488" t="str">
            <v>JEFE NEGOCIADO SEGURIDAD SOCIAL</v>
          </cell>
        </row>
        <row r="489">
          <cell r="A489" t="str">
            <v>R0508</v>
          </cell>
          <cell r="B489" t="str">
            <v>JEFE NEGOCIADO SELECCION PERSONAL FUNCIONARIO</v>
          </cell>
        </row>
        <row r="490">
          <cell r="A490" t="str">
            <v>R0509</v>
          </cell>
          <cell r="B490" t="str">
            <v>JEFE NEGOCIADO SELECCION PERSONAL LABORAL</v>
          </cell>
        </row>
        <row r="491">
          <cell r="A491" t="str">
            <v>R0510</v>
          </cell>
          <cell r="B491" t="str">
            <v>JEFE NEGOCIADO SERVICIOS Y SUMINISTROS</v>
          </cell>
        </row>
        <row r="492">
          <cell r="A492" t="str">
            <v>R0511</v>
          </cell>
          <cell r="B492" t="str">
            <v>JEFE NEGOCIADO SUBVENCIONES</v>
          </cell>
        </row>
        <row r="493">
          <cell r="A493" t="str">
            <v>R0512</v>
          </cell>
          <cell r="B493" t="str">
            <v>JEFE NEGOCIADO TASACIONES PERICIALES</v>
          </cell>
        </row>
        <row r="494">
          <cell r="A494" t="str">
            <v>R0513</v>
          </cell>
          <cell r="B494" t="str">
            <v>JEFE NEGOCIADO TASAS</v>
          </cell>
        </row>
        <row r="495">
          <cell r="A495" t="str">
            <v>R0514</v>
          </cell>
          <cell r="B495" t="str">
            <v>JEFE NEGOCIADO TECNICO</v>
          </cell>
        </row>
        <row r="496">
          <cell r="A496" t="str">
            <v>R0515</v>
          </cell>
          <cell r="B496" t="str">
            <v>JEFE NEGOCIADO TECNICO APLICACIONES OFIMATICAS</v>
          </cell>
        </row>
        <row r="497">
          <cell r="A497" t="str">
            <v>R0516</v>
          </cell>
          <cell r="B497" t="str">
            <v>JEFE NEGOCIADO TECNICO BAJA TENSION</v>
          </cell>
        </row>
        <row r="498">
          <cell r="A498" t="str">
            <v>R0517</v>
          </cell>
          <cell r="B498" t="str">
            <v>JEFE NEGOCIADO TECNICO DEMARCACION CAMBIOS DOMINIO</v>
          </cell>
        </row>
        <row r="499">
          <cell r="A499" t="str">
            <v>R0518</v>
          </cell>
          <cell r="B499" t="str">
            <v>JEFE NEGOCIADO TECNICO EXPLOSIVOS</v>
          </cell>
        </row>
        <row r="500">
          <cell r="A500" t="str">
            <v>R0519</v>
          </cell>
          <cell r="B500" t="str">
            <v>JEFE NEGOCIADO TECNICO EXPLOTACION</v>
          </cell>
        </row>
        <row r="501">
          <cell r="A501" t="str">
            <v>R0520</v>
          </cell>
          <cell r="B501" t="str">
            <v>JEFE NEGOCIADO TECNICO GAS</v>
          </cell>
        </row>
        <row r="502">
          <cell r="A502" t="str">
            <v>R0521</v>
          </cell>
          <cell r="B502" t="str">
            <v>JEFE NEGOCIADO TECNICO IMPUESTOS CEDIDOS</v>
          </cell>
        </row>
        <row r="503">
          <cell r="A503" t="str">
            <v>R0522</v>
          </cell>
          <cell r="B503" t="str">
            <v>JEFE NEGOCIADO TECNICO INGRESOS</v>
          </cell>
        </row>
        <row r="504">
          <cell r="A504" t="str">
            <v>R0523</v>
          </cell>
          <cell r="B504" t="str">
            <v>JEFE NEGOCIADO TECNICO MATERIALES</v>
          </cell>
        </row>
        <row r="505">
          <cell r="A505" t="str">
            <v>R0524</v>
          </cell>
          <cell r="B505" t="str">
            <v>JEFE NEGOCIADO TECNICO METROLOGIA</v>
          </cell>
        </row>
        <row r="506">
          <cell r="A506" t="str">
            <v>R0525</v>
          </cell>
          <cell r="B506" t="str">
            <v>JEFE NEGOCIADO TECNICO NORMAS URBANISTICAS</v>
          </cell>
        </row>
        <row r="507">
          <cell r="A507" t="str">
            <v>R0526</v>
          </cell>
          <cell r="B507" t="str">
            <v>JEFE NEGOCIADO TECNICO OBRAS</v>
          </cell>
        </row>
        <row r="508">
          <cell r="A508" t="str">
            <v>R0527</v>
          </cell>
          <cell r="B508" t="str">
            <v>JEFE NEGOCIADO TECNICO PRESUPUESTOS</v>
          </cell>
        </row>
        <row r="509">
          <cell r="A509" t="str">
            <v>R0528</v>
          </cell>
          <cell r="B509" t="str">
            <v>JEFE NEGOCIADO TECNICO REGISTRO PERSONAL</v>
          </cell>
        </row>
        <row r="510">
          <cell r="A510" t="str">
            <v>R0529</v>
          </cell>
          <cell r="B510" t="str">
            <v>JEFE NEGOCIADO TECNICO SEGUIMIENTO CONTROLINVERSIO</v>
          </cell>
        </row>
        <row r="511">
          <cell r="A511" t="str">
            <v>R0530</v>
          </cell>
          <cell r="B511" t="str">
            <v>JEFE NEGOCIADO TECNICO SEGURIDAD</v>
          </cell>
        </row>
        <row r="512">
          <cell r="A512" t="str">
            <v>R0531</v>
          </cell>
          <cell r="B512" t="str">
            <v>JEFE NEGOCIADO TECNICO VENTILACION Y TRANSPORTE</v>
          </cell>
        </row>
        <row r="513">
          <cell r="A513" t="str">
            <v>R0532</v>
          </cell>
          <cell r="B513" t="str">
            <v>JEFE NEGOCIADO TOPOGRAFIA I</v>
          </cell>
        </row>
        <row r="514">
          <cell r="A514" t="str">
            <v>R0533</v>
          </cell>
          <cell r="B514" t="str">
            <v>JEFE NEGOCIADO TOPOGRAFIA II</v>
          </cell>
        </row>
        <row r="515">
          <cell r="A515" t="str">
            <v>R0534</v>
          </cell>
          <cell r="B515" t="str">
            <v>JEFE NEGOCIADO TOPOGRAFIA III</v>
          </cell>
        </row>
        <row r="516">
          <cell r="A516" t="str">
            <v>R0535</v>
          </cell>
          <cell r="B516" t="str">
            <v>JEFE NEGOCIADO TRAMITACION</v>
          </cell>
        </row>
        <row r="517">
          <cell r="A517" t="str">
            <v>R0536</v>
          </cell>
          <cell r="B517" t="str">
            <v>JEFE NEGOCIADO TRAMITACION ADMINISTRATIVA</v>
          </cell>
        </row>
        <row r="518">
          <cell r="A518" t="str">
            <v>R0537</v>
          </cell>
          <cell r="B518" t="str">
            <v>JEFE NEGOCIADO TRAMITACION EXPROPIACIONES</v>
          </cell>
        </row>
        <row r="519">
          <cell r="A519" t="str">
            <v>R0538</v>
          </cell>
          <cell r="B519" t="str">
            <v>JEFE NEGOCIADO TRAMITACION PAGOS</v>
          </cell>
        </row>
        <row r="520">
          <cell r="A520" t="str">
            <v>R0539</v>
          </cell>
          <cell r="B520" t="str">
            <v>JEFE NEGOCIADO TRAMITACION SUPERVISION TECNICA</v>
          </cell>
        </row>
        <row r="521">
          <cell r="A521" t="str">
            <v>R0540</v>
          </cell>
          <cell r="B521" t="str">
            <v>JEFE NEGOCIADO TRANSPORTE PRIVADO</v>
          </cell>
        </row>
        <row r="522">
          <cell r="A522" t="str">
            <v>R0541</v>
          </cell>
          <cell r="B522" t="str">
            <v>JEFE NEGOCIADO TRANSPORTES REGULARES</v>
          </cell>
        </row>
        <row r="523">
          <cell r="A523" t="str">
            <v>R0542</v>
          </cell>
          <cell r="B523" t="str">
            <v>JEFE NEGOCIADO VIVIENDAS PROTECCION OFICIAL</v>
          </cell>
        </row>
        <row r="524">
          <cell r="A524" t="str">
            <v>R0543</v>
          </cell>
          <cell r="B524" t="str">
            <v>JEFE PROYECTOS INFORMATICOS</v>
          </cell>
        </row>
        <row r="525">
          <cell r="A525" t="str">
            <v>R0544</v>
          </cell>
          <cell r="B525" t="str">
            <v>JEFE SALA</v>
          </cell>
        </row>
        <row r="526">
          <cell r="A526" t="str">
            <v>R0545</v>
          </cell>
          <cell r="B526" t="str">
            <v>JEFE SECCION</v>
          </cell>
        </row>
        <row r="527">
          <cell r="A527" t="str">
            <v>R0546</v>
          </cell>
          <cell r="B527" t="str">
            <v>JEFE SECCION COMUNICACIONES DE VOZ</v>
          </cell>
        </row>
        <row r="528">
          <cell r="A528" t="str">
            <v>R0547</v>
          </cell>
          <cell r="B528" t="str">
            <v>JEFE SEMINARIO</v>
          </cell>
        </row>
        <row r="529">
          <cell r="A529" t="str">
            <v>R0548</v>
          </cell>
          <cell r="B529" t="str">
            <v>JEFE SERVICIOS TECNICOS</v>
          </cell>
        </row>
        <row r="530">
          <cell r="A530" t="str">
            <v>R0549</v>
          </cell>
          <cell r="B530" t="str">
            <v>JEFE TALLER PARQUE MAQUINARIA</v>
          </cell>
        </row>
        <row r="531">
          <cell r="A531" t="str">
            <v>R0550</v>
          </cell>
          <cell r="B531" t="str">
            <v>JEFE U.A. ADSCRIPCION PERSONAL TEMPORAL</v>
          </cell>
        </row>
        <row r="532">
          <cell r="A532" t="str">
            <v>R0551</v>
          </cell>
          <cell r="B532" t="str">
            <v>JEFE UNIDAD ADMINISTRATIVA</v>
          </cell>
        </row>
        <row r="533">
          <cell r="A533" t="str">
            <v>R0552</v>
          </cell>
          <cell r="B533" t="str">
            <v>JEFE UNIDAD APOYO JURIDICO</v>
          </cell>
        </row>
        <row r="534">
          <cell r="A534" t="str">
            <v>R0553</v>
          </cell>
          <cell r="B534" t="str">
            <v>JEFE UNIDAD ARQUITECTURA</v>
          </cell>
        </row>
        <row r="535">
          <cell r="A535" t="str">
            <v>R0554</v>
          </cell>
          <cell r="B535" t="str">
            <v>JEFE UNIDAD COORDINACION FEOGA</v>
          </cell>
        </row>
        <row r="536">
          <cell r="A536" t="str">
            <v>R0555</v>
          </cell>
          <cell r="B536" t="str">
            <v>JEFE UNIDAD DOCUMENTACION</v>
          </cell>
        </row>
        <row r="537">
          <cell r="A537" t="str">
            <v>R0556</v>
          </cell>
          <cell r="B537" t="str">
            <v>JEFE UNIDAD FOTOGRAMETRIA</v>
          </cell>
        </row>
        <row r="538">
          <cell r="A538" t="str">
            <v>R0557</v>
          </cell>
          <cell r="B538" t="str">
            <v>JEFE UNIDAD GESTION ADMINISTRATIVA</v>
          </cell>
        </row>
        <row r="539">
          <cell r="A539" t="str">
            <v>R0558</v>
          </cell>
          <cell r="B539" t="str">
            <v>JEFE UNIDAD GESTION DE RECURSOS</v>
          </cell>
        </row>
        <row r="540">
          <cell r="A540" t="str">
            <v>R0559</v>
          </cell>
          <cell r="B540" t="str">
            <v>JEFE UNIDAD OBRAS</v>
          </cell>
        </row>
        <row r="541">
          <cell r="A541" t="str">
            <v>R0560</v>
          </cell>
          <cell r="B541" t="str">
            <v>JEFE UNIDAD PROGRAMAS EXPLOTACION</v>
          </cell>
        </row>
        <row r="542">
          <cell r="A542" t="str">
            <v>R0561</v>
          </cell>
          <cell r="B542" t="str">
            <v>JEFE UNIDAD REVISION PENSIONES I</v>
          </cell>
        </row>
        <row r="543">
          <cell r="A543" t="str">
            <v>R0562</v>
          </cell>
          <cell r="B543" t="str">
            <v>JEFE UNIDAD REVISION PENSIONES II</v>
          </cell>
        </row>
        <row r="544">
          <cell r="A544" t="str">
            <v>R0563</v>
          </cell>
          <cell r="B544" t="str">
            <v>JEFE UNIDAD REVISION PENSIONES III</v>
          </cell>
        </row>
        <row r="545">
          <cell r="A545" t="str">
            <v>R0564</v>
          </cell>
          <cell r="B545" t="str">
            <v>JEFE UNIDAD REVISION PENSIONES IV</v>
          </cell>
        </row>
        <row r="546">
          <cell r="A546" t="str">
            <v>R0565</v>
          </cell>
          <cell r="B546" t="str">
            <v>JEFE UNIDAD SISTEMAS PRODUCCION LECHE</v>
          </cell>
        </row>
        <row r="547">
          <cell r="A547" t="str">
            <v>R0566</v>
          </cell>
          <cell r="B547" t="str">
            <v>JEFE UNIDAD SUPERVISION</v>
          </cell>
        </row>
        <row r="548">
          <cell r="A548" t="str">
            <v>R0567</v>
          </cell>
          <cell r="B548" t="str">
            <v>JEFE UNIDAD TECNICO ECONOMICA</v>
          </cell>
        </row>
        <row r="549">
          <cell r="A549" t="str">
            <v>R0568</v>
          </cell>
          <cell r="B549" t="str">
            <v>LETRADO DEFENSOR DEL ANCIANO</v>
          </cell>
        </row>
        <row r="550">
          <cell r="A550" t="str">
            <v>R0569</v>
          </cell>
          <cell r="B550" t="str">
            <v>LETRADO DEFENSOR DEL MENOR</v>
          </cell>
        </row>
        <row r="551">
          <cell r="A551" t="str">
            <v>R0570</v>
          </cell>
          <cell r="B551" t="str">
            <v>LICENCIADO HISTORIA</v>
          </cell>
        </row>
        <row r="552">
          <cell r="A552" t="str">
            <v>R0571</v>
          </cell>
          <cell r="B552" t="str">
            <v>LIMPIADOR/A</v>
          </cell>
        </row>
        <row r="553">
          <cell r="A553" t="str">
            <v>R0572</v>
          </cell>
          <cell r="B553" t="str">
            <v>LIMPIADOR/A TIEMPO PARCIAL</v>
          </cell>
        </row>
        <row r="554">
          <cell r="A554" t="str">
            <v>R0573</v>
          </cell>
          <cell r="B554" t="str">
            <v>LOGOPEDA</v>
          </cell>
        </row>
        <row r="555">
          <cell r="A555" t="str">
            <v>R0574</v>
          </cell>
          <cell r="B555" t="str">
            <v>MAESTRO</v>
          </cell>
        </row>
        <row r="556">
          <cell r="A556" t="str">
            <v>R0575</v>
          </cell>
          <cell r="B556" t="str">
            <v>MAESTRO MANTENIMIENTO</v>
          </cell>
        </row>
        <row r="557">
          <cell r="A557" t="str">
            <v>R0576</v>
          </cell>
          <cell r="B557" t="str">
            <v>MAESTRO PEDAGOGO</v>
          </cell>
        </row>
        <row r="558">
          <cell r="A558" t="str">
            <v>R0577</v>
          </cell>
          <cell r="B558" t="str">
            <v>MAQUINISTA</v>
          </cell>
        </row>
        <row r="559">
          <cell r="A559" t="str">
            <v>R0578</v>
          </cell>
          <cell r="B559" t="str">
            <v>MARINERO</v>
          </cell>
        </row>
        <row r="560">
          <cell r="A560" t="str">
            <v>R0579</v>
          </cell>
          <cell r="B560" t="str">
            <v>MARINERO ESPECIALIZADO</v>
          </cell>
        </row>
        <row r="561">
          <cell r="A561" t="str">
            <v>R0580</v>
          </cell>
          <cell r="B561" t="str">
            <v>MECANICO</v>
          </cell>
        </row>
        <row r="562">
          <cell r="A562" t="str">
            <v>R0581</v>
          </cell>
          <cell r="B562" t="str">
            <v>MECANICO AUTOMOCION</v>
          </cell>
        </row>
        <row r="563">
          <cell r="A563" t="str">
            <v>R0582</v>
          </cell>
          <cell r="B563" t="str">
            <v>MECANICO CHAPISTA</v>
          </cell>
        </row>
        <row r="564">
          <cell r="A564" t="str">
            <v>R0583</v>
          </cell>
          <cell r="B564" t="str">
            <v>MECANICO ELECTRICISTA</v>
          </cell>
        </row>
        <row r="565">
          <cell r="A565" t="str">
            <v>R0584</v>
          </cell>
          <cell r="B565" t="str">
            <v>MECANICO NAVAL</v>
          </cell>
        </row>
        <row r="566">
          <cell r="A566" t="str">
            <v>R0585</v>
          </cell>
          <cell r="B566" t="str">
            <v>MECANICO SOLDADOR</v>
          </cell>
        </row>
        <row r="567">
          <cell r="A567" t="str">
            <v>R0586</v>
          </cell>
          <cell r="B567" t="str">
            <v>MECANICO SUPERVISOR</v>
          </cell>
        </row>
        <row r="568">
          <cell r="A568" t="str">
            <v>R0587</v>
          </cell>
          <cell r="B568" t="str">
            <v>MECANICO TORNERO</v>
          </cell>
        </row>
        <row r="569">
          <cell r="A569" t="str">
            <v>R0588</v>
          </cell>
          <cell r="B569" t="str">
            <v>MEDICO</v>
          </cell>
        </row>
        <row r="570">
          <cell r="A570" t="str">
            <v>R0589</v>
          </cell>
          <cell r="B570" t="str">
            <v>MEDICO F.P.D.</v>
          </cell>
        </row>
        <row r="571">
          <cell r="A571" t="str">
            <v>R0590</v>
          </cell>
          <cell r="B571" t="str">
            <v>MEDICO GENERAL</v>
          </cell>
        </row>
        <row r="572">
          <cell r="A572" t="str">
            <v>R0591</v>
          </cell>
          <cell r="B572" t="str">
            <v>MEDICO GENERAL / H.GIJON II</v>
          </cell>
        </row>
        <row r="573">
          <cell r="A573" t="str">
            <v>R0592</v>
          </cell>
          <cell r="B573" t="str">
            <v>MEDICO GENERAL/H.AVILES/GI.EL LL.</v>
          </cell>
        </row>
        <row r="574">
          <cell r="A574" t="str">
            <v>R0593</v>
          </cell>
          <cell r="B574" t="str">
            <v>MEDICO GERIATRA</v>
          </cell>
        </row>
        <row r="575">
          <cell r="A575" t="str">
            <v>R0594</v>
          </cell>
          <cell r="B575" t="str">
            <v>MEDICO REHABILITADOR</v>
          </cell>
        </row>
        <row r="576">
          <cell r="A576" t="str">
            <v>R0595</v>
          </cell>
          <cell r="B576" t="str">
            <v>MICROBIOLOGO</v>
          </cell>
        </row>
        <row r="577">
          <cell r="A577" t="str">
            <v>R0596</v>
          </cell>
          <cell r="B577" t="str">
            <v>MONITOR DEPORTIVO KARATE</v>
          </cell>
        </row>
        <row r="578">
          <cell r="A578" t="str">
            <v>R0597</v>
          </cell>
          <cell r="B578" t="str">
            <v>MONITOR DEPORTIVO NATACION</v>
          </cell>
        </row>
        <row r="579">
          <cell r="A579" t="str">
            <v>R0598</v>
          </cell>
          <cell r="B579" t="str">
            <v>MONITOR DEPORTIVO TENIS</v>
          </cell>
        </row>
        <row r="580">
          <cell r="A580" t="str">
            <v>R0599</v>
          </cell>
          <cell r="B580" t="str">
            <v>MONITOR DEPORTIVO TIEMPO PARCIAL F.P.D.</v>
          </cell>
        </row>
        <row r="581">
          <cell r="A581" t="str">
            <v>R0600</v>
          </cell>
          <cell r="B581" t="str">
            <v>OFICIAL</v>
          </cell>
        </row>
        <row r="582">
          <cell r="A582" t="str">
            <v>R0601</v>
          </cell>
          <cell r="B582" t="str">
            <v>OFICIAL CONDUCTOR</v>
          </cell>
        </row>
        <row r="583">
          <cell r="A583" t="str">
            <v>R0602</v>
          </cell>
          <cell r="B583" t="str">
            <v>OFICIAL COSTURERA</v>
          </cell>
        </row>
        <row r="584">
          <cell r="A584" t="str">
            <v>R0603</v>
          </cell>
          <cell r="B584" t="str">
            <v>OFICIAL EDUCADOR</v>
          </cell>
        </row>
        <row r="585">
          <cell r="A585" t="str">
            <v>R0604</v>
          </cell>
          <cell r="B585" t="str">
            <v>OFICIAL ELECTRICISTA</v>
          </cell>
        </row>
        <row r="586">
          <cell r="A586" t="str">
            <v>R0605</v>
          </cell>
          <cell r="B586" t="str">
            <v>OFICIAL FONTANERO-CALEFACTOR</v>
          </cell>
        </row>
        <row r="587">
          <cell r="A587" t="str">
            <v>R0606</v>
          </cell>
          <cell r="B587" t="str">
            <v>OFICIAL FOTOMECANICA</v>
          </cell>
        </row>
        <row r="588">
          <cell r="A588" t="str">
            <v>R0607</v>
          </cell>
          <cell r="B588" t="str">
            <v>OFICIAL IMPRENTA</v>
          </cell>
        </row>
        <row r="589">
          <cell r="A589" t="str">
            <v>R0608</v>
          </cell>
          <cell r="B589" t="str">
            <v>OFICIAL IMPRESION OFFSET</v>
          </cell>
        </row>
        <row r="590">
          <cell r="A590" t="str">
            <v>R0609</v>
          </cell>
          <cell r="B590" t="str">
            <v>OFICIAL INSTALACIONES DEPORTIVAS</v>
          </cell>
        </row>
        <row r="591">
          <cell r="A591" t="str">
            <v>R0610</v>
          </cell>
          <cell r="B591" t="str">
            <v>OFICIAL INSTRUCTOR</v>
          </cell>
        </row>
        <row r="592">
          <cell r="A592" t="str">
            <v>R0611</v>
          </cell>
          <cell r="B592" t="str">
            <v>OFICIAL MECANICO F.P.D.</v>
          </cell>
        </row>
        <row r="593">
          <cell r="A593" t="str">
            <v>R0612</v>
          </cell>
          <cell r="B593" t="str">
            <v>OFICIAL PECUARIO</v>
          </cell>
        </row>
        <row r="594">
          <cell r="A594" t="str">
            <v>R0613</v>
          </cell>
          <cell r="B594" t="str">
            <v>OFICIAL PINTOR</v>
          </cell>
        </row>
        <row r="595">
          <cell r="A595" t="str">
            <v>R0614</v>
          </cell>
          <cell r="B595" t="str">
            <v>OFICIAL PLANCHADORA</v>
          </cell>
        </row>
        <row r="596">
          <cell r="A596" t="str">
            <v>R0615</v>
          </cell>
          <cell r="B596" t="str">
            <v>OFICIAL POLIVALENTE</v>
          </cell>
        </row>
        <row r="597">
          <cell r="A597" t="str">
            <v>R0616</v>
          </cell>
          <cell r="B597" t="str">
            <v>OFICIAL SERVICIOS TECNICOS</v>
          </cell>
        </row>
        <row r="598">
          <cell r="A598" t="str">
            <v>R0617</v>
          </cell>
          <cell r="B598" t="str">
            <v>OFICINA URBANISMO Y VIVIENDA</v>
          </cell>
        </row>
        <row r="599">
          <cell r="A599" t="str">
            <v>R0618</v>
          </cell>
          <cell r="B599" t="str">
            <v>OPERADOR ORDENADOR Y CARTOGRAFIA</v>
          </cell>
        </row>
        <row r="600">
          <cell r="A600" t="str">
            <v>R0619</v>
          </cell>
          <cell r="B600" t="str">
            <v>OPERARIO AUTOSERVICIO</v>
          </cell>
        </row>
        <row r="601">
          <cell r="A601" t="str">
            <v>R0620</v>
          </cell>
          <cell r="B601" t="str">
            <v>OPERARIO BRIGADA</v>
          </cell>
        </row>
        <row r="602">
          <cell r="A602" t="str">
            <v>R0621</v>
          </cell>
          <cell r="B602" t="str">
            <v>OPERARIO CALEFACTOR</v>
          </cell>
        </row>
        <row r="603">
          <cell r="A603" t="str">
            <v>R0622</v>
          </cell>
          <cell r="B603" t="str">
            <v>OPERARIO ESPECIALIZADO</v>
          </cell>
        </row>
        <row r="604">
          <cell r="A604" t="str">
            <v>R0623</v>
          </cell>
          <cell r="B604" t="str">
            <v>OPERARIO ESPECIALIZADO O SERVICIOS</v>
          </cell>
        </row>
        <row r="605">
          <cell r="A605" t="str">
            <v>R0624</v>
          </cell>
          <cell r="B605" t="str">
            <v>OPERARIO ESPECIALIZADO O SERVICIOS F.P.D.</v>
          </cell>
        </row>
        <row r="606">
          <cell r="A606" t="str">
            <v>R0625</v>
          </cell>
          <cell r="B606" t="str">
            <v>OPERARIO F.P.D.</v>
          </cell>
        </row>
        <row r="607">
          <cell r="A607" t="str">
            <v>R0626</v>
          </cell>
          <cell r="B607" t="str">
            <v>OPERARIO IMPRENTA</v>
          </cell>
        </row>
        <row r="608">
          <cell r="A608" t="str">
            <v>R0627</v>
          </cell>
          <cell r="B608" t="str">
            <v>OPERARIO LIMPIEZA</v>
          </cell>
        </row>
        <row r="609">
          <cell r="A609" t="str">
            <v>R0628</v>
          </cell>
          <cell r="B609" t="str">
            <v>OPERARIO MANTENIMIENTO</v>
          </cell>
        </row>
        <row r="610">
          <cell r="A610" t="str">
            <v>R0629</v>
          </cell>
          <cell r="B610" t="str">
            <v>OPERARIO MEDIO AMBIENTE</v>
          </cell>
        </row>
        <row r="611">
          <cell r="A611" t="str">
            <v>R0630</v>
          </cell>
          <cell r="B611" t="str">
            <v>OPERARIO SERVICIOS F.P.D.</v>
          </cell>
        </row>
        <row r="612">
          <cell r="A612" t="str">
            <v>R0631</v>
          </cell>
          <cell r="B612" t="str">
            <v>OPERARIO TIEMPO PARCIAL</v>
          </cell>
        </row>
        <row r="613">
          <cell r="A613" t="str">
            <v>R0632</v>
          </cell>
          <cell r="B613" t="str">
            <v>ORDENANZA ACCESOS</v>
          </cell>
        </row>
        <row r="614">
          <cell r="A614" t="str">
            <v>R0633</v>
          </cell>
          <cell r="B614" t="str">
            <v>ORDENANZA REPROGRAFIA</v>
          </cell>
        </row>
        <row r="615">
          <cell r="A615" t="str">
            <v>R0634</v>
          </cell>
          <cell r="B615" t="str">
            <v>PALISTA</v>
          </cell>
        </row>
        <row r="616">
          <cell r="A616" t="str">
            <v>R0635</v>
          </cell>
          <cell r="B616" t="str">
            <v>PATRON DRAGADOR Y CABOTAJE</v>
          </cell>
        </row>
        <row r="617">
          <cell r="A617" t="str">
            <v>R0636</v>
          </cell>
          <cell r="B617" t="str">
            <v>PATRON NAVAL</v>
          </cell>
        </row>
        <row r="618">
          <cell r="A618" t="str">
            <v>R0637</v>
          </cell>
          <cell r="B618" t="str">
            <v>PEDAGOGO</v>
          </cell>
        </row>
        <row r="619">
          <cell r="A619" t="str">
            <v>R0638</v>
          </cell>
          <cell r="B619" t="str">
            <v>PEDAGOGO DOCUMENTALISTA</v>
          </cell>
        </row>
        <row r="620">
          <cell r="A620" t="str">
            <v>R0639</v>
          </cell>
          <cell r="B620" t="str">
            <v>PEON</v>
          </cell>
        </row>
        <row r="621">
          <cell r="A621" t="str">
            <v>R0640</v>
          </cell>
          <cell r="B621" t="str">
            <v>PEON LABORATORIO</v>
          </cell>
        </row>
        <row r="622">
          <cell r="A622" t="str">
            <v>R0641</v>
          </cell>
          <cell r="B622" t="str">
            <v>PIANISTA ACOMPAÑANTE TIEMPO PARCIAL</v>
          </cell>
        </row>
        <row r="623">
          <cell r="A623" t="str">
            <v>R0642</v>
          </cell>
          <cell r="B623" t="str">
            <v>PROFESOR</v>
          </cell>
        </row>
        <row r="624">
          <cell r="A624" t="str">
            <v>R0643</v>
          </cell>
          <cell r="B624" t="str">
            <v>PROFESOR AUXILIAR MUSICA</v>
          </cell>
        </row>
        <row r="625">
          <cell r="A625" t="str">
            <v>R0644</v>
          </cell>
          <cell r="B625" t="str">
            <v>PROFESOR CENTRO SOCIAL</v>
          </cell>
        </row>
        <row r="626">
          <cell r="A626" t="str">
            <v>R0645</v>
          </cell>
          <cell r="B626" t="str">
            <v>PROFESOR DANZA T.PARCIAL</v>
          </cell>
        </row>
        <row r="627">
          <cell r="A627" t="str">
            <v>R0646</v>
          </cell>
          <cell r="B627" t="str">
            <v>PROFESOR DIRECCION Y DRAMATURGIA T.PARCIAL</v>
          </cell>
        </row>
        <row r="628">
          <cell r="A628" t="str">
            <v>R0647</v>
          </cell>
          <cell r="B628" t="str">
            <v>PROFESOR ESCUELA UNIV.TRABAJO SOCIAL</v>
          </cell>
        </row>
        <row r="629">
          <cell r="A629" t="str">
            <v>R0648</v>
          </cell>
          <cell r="B629" t="str">
            <v>PROFESOR INTERPRETACION</v>
          </cell>
        </row>
        <row r="630">
          <cell r="A630" t="str">
            <v>R0649</v>
          </cell>
          <cell r="B630" t="str">
            <v>PROFESOR LITERATURA DRAMATICA T.PARCIAL</v>
          </cell>
        </row>
        <row r="631">
          <cell r="A631" t="str">
            <v>R0650</v>
          </cell>
          <cell r="B631" t="str">
            <v>PROFESOR MUSICA T.PARCIAL</v>
          </cell>
        </row>
        <row r="632">
          <cell r="A632" t="str">
            <v>R0651</v>
          </cell>
          <cell r="B632" t="str">
            <v>PROFESOR NUMERARIO MUSICA</v>
          </cell>
        </row>
        <row r="633">
          <cell r="A633" t="str">
            <v>R0652</v>
          </cell>
          <cell r="B633" t="str">
            <v>PROFESOR PRACTICAS ESCENICAS</v>
          </cell>
        </row>
        <row r="634">
          <cell r="A634" t="str">
            <v>R0653</v>
          </cell>
          <cell r="B634" t="str">
            <v>PROFESOR TEATRO CLASICO COORDINADOR</v>
          </cell>
        </row>
        <row r="635">
          <cell r="A635" t="str">
            <v>R0654</v>
          </cell>
          <cell r="B635" t="str">
            <v>PROFESOR TECNICA CORPORAL T.PARCIAL</v>
          </cell>
        </row>
        <row r="636">
          <cell r="A636" t="str">
            <v>R0655</v>
          </cell>
          <cell r="B636" t="str">
            <v>PROFESOR TIEMPO PARCIAL</v>
          </cell>
        </row>
        <row r="637">
          <cell r="A637" t="str">
            <v>R0656</v>
          </cell>
          <cell r="B637" t="str">
            <v>PROFESOR VOZ T.PARCIAL</v>
          </cell>
        </row>
        <row r="638">
          <cell r="A638" t="str">
            <v>R0657</v>
          </cell>
          <cell r="B638" t="str">
            <v>PSICOLOGO/A</v>
          </cell>
        </row>
        <row r="639">
          <cell r="A639" t="str">
            <v>R0658</v>
          </cell>
          <cell r="B639" t="str">
            <v>PSICOMOTRICISTA</v>
          </cell>
        </row>
        <row r="640">
          <cell r="A640" t="str">
            <v>R0659</v>
          </cell>
          <cell r="B640" t="str">
            <v>REDACTOR</v>
          </cell>
        </row>
        <row r="641">
          <cell r="A641" t="str">
            <v>R0660</v>
          </cell>
          <cell r="B641" t="str">
            <v>RESPONSABLE ADMINISTRATIVO</v>
          </cell>
        </row>
        <row r="642">
          <cell r="A642" t="str">
            <v>R0661</v>
          </cell>
          <cell r="B642" t="str">
            <v>RESPONSABLE AGROGANADERO</v>
          </cell>
        </row>
        <row r="643">
          <cell r="A643" t="str">
            <v>R0662</v>
          </cell>
          <cell r="B643" t="str">
            <v>RESPONSABLE ANALISIS Y PROGRAMACION</v>
          </cell>
        </row>
        <row r="644">
          <cell r="A644" t="str">
            <v>R0663</v>
          </cell>
          <cell r="B644" t="str">
            <v>RESPONSABLE ARCHIVO Y BIBLIOTECA</v>
          </cell>
        </row>
        <row r="645">
          <cell r="A645" t="str">
            <v>R0664</v>
          </cell>
          <cell r="B645" t="str">
            <v>RESPONSABLE AREA 1ª ACOGIDA</v>
          </cell>
        </row>
        <row r="646">
          <cell r="A646" t="str">
            <v>R0665</v>
          </cell>
          <cell r="B646" t="str">
            <v>RESPONSABLE AREA ADULTOS</v>
          </cell>
        </row>
        <row r="647">
          <cell r="A647" t="str">
            <v>R0666</v>
          </cell>
          <cell r="B647" t="str">
            <v>RESPONSABLE AREA ASISTENCIAL RESIDENCIAL</v>
          </cell>
        </row>
        <row r="648">
          <cell r="A648" t="str">
            <v>R0667</v>
          </cell>
          <cell r="B648" t="str">
            <v>RESPONSABLE AREA INFANTIL</v>
          </cell>
        </row>
        <row r="649">
          <cell r="A649" t="str">
            <v>R0668</v>
          </cell>
          <cell r="B649" t="str">
            <v>RESPONSABLE AREA MEDICINA TRABAJO</v>
          </cell>
        </row>
        <row r="650">
          <cell r="A650" t="str">
            <v>R0669</v>
          </cell>
          <cell r="B650" t="str">
            <v>RESPONSABLE AREA PERSONAL ADMINISTRATIVA</v>
          </cell>
        </row>
        <row r="651">
          <cell r="A651" t="str">
            <v>R0670</v>
          </cell>
          <cell r="B651" t="str">
            <v>RESPONSABLE AREA SEGURIDAD</v>
          </cell>
        </row>
        <row r="652">
          <cell r="A652" t="str">
            <v>R0671</v>
          </cell>
          <cell r="B652" t="str">
            <v>RESPONSABLE ASUNTOS ECONOMICOS</v>
          </cell>
        </row>
        <row r="653">
          <cell r="A653" t="str">
            <v>R0672</v>
          </cell>
          <cell r="B653" t="str">
            <v>RESPONSABLE AVALES</v>
          </cell>
        </row>
        <row r="654">
          <cell r="A654" t="str">
            <v>R0673</v>
          </cell>
          <cell r="B654" t="str">
            <v>RESPONSABLE CENTRO INFORMACION AGRARIA</v>
          </cell>
        </row>
        <row r="655">
          <cell r="A655" t="str">
            <v>R0674</v>
          </cell>
          <cell r="B655" t="str">
            <v>RESPONSABLE DEPARTAMENTO</v>
          </cell>
        </row>
        <row r="656">
          <cell r="A656" t="str">
            <v>R0675</v>
          </cell>
          <cell r="B656" t="str">
            <v>RESPONSABLE ESTUDIOS</v>
          </cell>
        </row>
        <row r="657">
          <cell r="A657" t="str">
            <v>R0676</v>
          </cell>
          <cell r="B657" t="str">
            <v>RESPONSABLE EXPLOTACION Y SISTEMAS</v>
          </cell>
        </row>
        <row r="658">
          <cell r="A658" t="str">
            <v>R0677</v>
          </cell>
          <cell r="B658" t="str">
            <v>RESPONSABLE FINCAS</v>
          </cell>
        </row>
        <row r="659">
          <cell r="A659" t="str">
            <v>R0678</v>
          </cell>
          <cell r="B659" t="str">
            <v>RESPONSABLE FORMACION</v>
          </cell>
        </row>
        <row r="660">
          <cell r="A660" t="str">
            <v>R0679</v>
          </cell>
          <cell r="B660" t="str">
            <v>RESPONSABLE GANADERIA</v>
          </cell>
        </row>
        <row r="661">
          <cell r="A661" t="str">
            <v>R0680</v>
          </cell>
          <cell r="B661" t="str">
            <v>RESPONSABLE GESTION ADMINISTRATIVA</v>
          </cell>
        </row>
        <row r="662">
          <cell r="A662" t="str">
            <v>R0681</v>
          </cell>
          <cell r="B662" t="str">
            <v>RESPONSABLE INS.DEPORTIVAS F.P.D.</v>
          </cell>
        </row>
        <row r="663">
          <cell r="A663" t="str">
            <v>R0682</v>
          </cell>
          <cell r="B663" t="str">
            <v>RESPONSABLE INSPECCION MAQUINARIA</v>
          </cell>
        </row>
        <row r="664">
          <cell r="A664" t="str">
            <v>R0683</v>
          </cell>
          <cell r="B664" t="str">
            <v>RESPONSABLE LAVANDERIA</v>
          </cell>
        </row>
        <row r="665">
          <cell r="A665" t="str">
            <v>R0684</v>
          </cell>
          <cell r="B665" t="str">
            <v>RESPONSABLE MATERIAL BIBL.ADULTOS</v>
          </cell>
        </row>
        <row r="666">
          <cell r="A666" t="str">
            <v>R0685</v>
          </cell>
          <cell r="B666" t="str">
            <v>RESPONSABLE MATERIAL BIBL.INFANTIL</v>
          </cell>
        </row>
        <row r="667">
          <cell r="A667" t="str">
            <v>R0686</v>
          </cell>
          <cell r="B667" t="str">
            <v>RESPONSABLE OFIMATICA Y MICROINFORMATICA</v>
          </cell>
        </row>
        <row r="668">
          <cell r="A668" t="str">
            <v>R0687</v>
          </cell>
          <cell r="B668" t="str">
            <v>RESPONSABLE PARQUE MOVIL</v>
          </cell>
        </row>
        <row r="669">
          <cell r="A669" t="str">
            <v>R0688</v>
          </cell>
          <cell r="B669" t="str">
            <v>RESPONSABLE PRIMAS GANADERAS</v>
          </cell>
        </row>
        <row r="670">
          <cell r="A670" t="str">
            <v>R0689</v>
          </cell>
          <cell r="B670" t="str">
            <v>RESPONSABLE PROGRAMACION ACTIVIDADES</v>
          </cell>
        </row>
        <row r="671">
          <cell r="A671" t="str">
            <v>R0690</v>
          </cell>
          <cell r="B671" t="str">
            <v>RESPONSABLE PROGRAMAS GANADERIA</v>
          </cell>
        </row>
        <row r="672">
          <cell r="A672" t="str">
            <v>R0691</v>
          </cell>
          <cell r="B672" t="str">
            <v>RESPONSABLE PROYECTOS</v>
          </cell>
        </row>
        <row r="673">
          <cell r="A673" t="str">
            <v>R0692</v>
          </cell>
          <cell r="B673" t="str">
            <v>RESPONSABLE PROYECTOS PRODUCC. CARNE</v>
          </cell>
        </row>
        <row r="674">
          <cell r="A674" t="str">
            <v>R0693</v>
          </cell>
          <cell r="B674" t="str">
            <v>RESPONSABLE PROYECTOS SINGULARES</v>
          </cell>
        </row>
        <row r="675">
          <cell r="A675" t="str">
            <v>R0694</v>
          </cell>
          <cell r="B675" t="str">
            <v>RESPONSABLE REGISTRO PROPIEDAD INTELECTUAL</v>
          </cell>
        </row>
        <row r="676">
          <cell r="A676" t="str">
            <v>R0695</v>
          </cell>
          <cell r="B676" t="str">
            <v>RESPONSABLE SEROLOGIA E HISTOPATOLOGIA</v>
          </cell>
        </row>
        <row r="677">
          <cell r="A677" t="str">
            <v>R0696</v>
          </cell>
          <cell r="B677" t="str">
            <v>RESPONSABLE TECNICO</v>
          </cell>
        </row>
        <row r="678">
          <cell r="A678" t="str">
            <v>R0697</v>
          </cell>
          <cell r="B678" t="str">
            <v>RESPONSABLE TECNICO ADMINISTRACION</v>
          </cell>
        </row>
        <row r="679">
          <cell r="A679" t="str">
            <v>R0698</v>
          </cell>
          <cell r="B679" t="str">
            <v>RESPONSABLE TECNICO APROVECHAMIENTOS</v>
          </cell>
        </row>
        <row r="680">
          <cell r="A680" t="str">
            <v>R0699</v>
          </cell>
          <cell r="B680" t="str">
            <v>RESPONSABLE TECNICO AYUDAS</v>
          </cell>
        </row>
        <row r="681">
          <cell r="A681" t="str">
            <v>R0700</v>
          </cell>
          <cell r="B681" t="str">
            <v>RESPONSABLE TECNICO COTOS REGIONALES</v>
          </cell>
        </row>
        <row r="682">
          <cell r="A682" t="str">
            <v>R0701</v>
          </cell>
          <cell r="B682" t="str">
            <v>RESPONSABLE TECNICO DESLINDES AMOJONAMIENTOS</v>
          </cell>
        </row>
        <row r="683">
          <cell r="A683" t="str">
            <v>R0702</v>
          </cell>
          <cell r="B683" t="str">
            <v>RESPONSABLE TECNICO FOMENTO PESCA</v>
          </cell>
        </row>
        <row r="684">
          <cell r="A684" t="str">
            <v>R0703</v>
          </cell>
          <cell r="B684" t="str">
            <v>RESPONSABLE TECNICO FORMACION CONSOLIDACION RECURS</v>
          </cell>
        </row>
        <row r="685">
          <cell r="A685" t="str">
            <v>R0704</v>
          </cell>
          <cell r="B685" t="str">
            <v>RESPONSABLE TECNICO GESTION</v>
          </cell>
        </row>
        <row r="686">
          <cell r="A686" t="str">
            <v>R0705</v>
          </cell>
          <cell r="B686" t="str">
            <v>RESPONSABLE TECNICO OBRAS</v>
          </cell>
        </row>
        <row r="687">
          <cell r="A687" t="str">
            <v>R0706</v>
          </cell>
          <cell r="B687" t="str">
            <v>RESPONSABLE TECNICO OBRAS CONCENTRACION PARCELARIA</v>
          </cell>
        </row>
        <row r="688">
          <cell r="A688" t="str">
            <v>R0707</v>
          </cell>
          <cell r="B688" t="str">
            <v>RESPONSABLE TECNICO PRODUCCION PLANTAS</v>
          </cell>
        </row>
        <row r="689">
          <cell r="A689" t="str">
            <v>R0708</v>
          </cell>
          <cell r="B689" t="str">
            <v>RESPONSABLE TECNICO PROGRAMAS</v>
          </cell>
        </row>
        <row r="690">
          <cell r="A690" t="str">
            <v>R0709</v>
          </cell>
          <cell r="B690" t="str">
            <v>RESPONSABLE TECNICO REPRODUCCION Y FERTILIDAD ANIM</v>
          </cell>
        </row>
        <row r="691">
          <cell r="A691" t="str">
            <v>R0710</v>
          </cell>
          <cell r="B691" t="str">
            <v>RESPONSABLE TECNICO ZONA CENTRO NOROCCIDENTAL</v>
          </cell>
        </row>
        <row r="692">
          <cell r="A692" t="str">
            <v>R0711</v>
          </cell>
          <cell r="B692" t="str">
            <v>RESPONSABLE TECNICO ZONA CENTRO OCCIDENTAL</v>
          </cell>
        </row>
        <row r="693">
          <cell r="A693" t="str">
            <v>R0712</v>
          </cell>
          <cell r="B693" t="str">
            <v>RESPONSABLE TECNICO ZONA CENTRO SUR</v>
          </cell>
        </row>
        <row r="694">
          <cell r="A694" t="str">
            <v>R0713</v>
          </cell>
          <cell r="B694" t="str">
            <v>RESPONSABLE TECNICO ZONA CONCENTRACION PARCELARIA</v>
          </cell>
        </row>
        <row r="695">
          <cell r="A695" t="str">
            <v>R0714</v>
          </cell>
          <cell r="B695" t="str">
            <v>RESPONSABLE TECNICO ZONA OCCIDENTAL</v>
          </cell>
        </row>
        <row r="696">
          <cell r="A696" t="str">
            <v>R0715</v>
          </cell>
          <cell r="B696" t="str">
            <v>RESPONSABLE TECNICO ZONA ORIENTAL</v>
          </cell>
        </row>
        <row r="697">
          <cell r="A697" t="str">
            <v>R0716</v>
          </cell>
          <cell r="B697" t="str">
            <v>RESPONSABLE TECNICO ZONA SUROCCIDENTAL</v>
          </cell>
        </row>
        <row r="698">
          <cell r="A698" t="str">
            <v>R0717</v>
          </cell>
          <cell r="B698" t="str">
            <v>RESPONSABLE TRAMITACION RECURSOS</v>
          </cell>
        </row>
        <row r="699">
          <cell r="A699" t="str">
            <v>R0718</v>
          </cell>
          <cell r="B699" t="str">
            <v>RESPONSABLE UNIDAD CULTIVOS</v>
          </cell>
        </row>
        <row r="700">
          <cell r="A700" t="str">
            <v>R0719</v>
          </cell>
          <cell r="B700" t="str">
            <v>RESPONSABLE UNIDAD MOVIL CAZA</v>
          </cell>
        </row>
        <row r="701">
          <cell r="A701" t="str">
            <v>R0720</v>
          </cell>
          <cell r="B701" t="str">
            <v>RESPONSABLE UNIDAD PREVENCION PLAGAS</v>
          </cell>
        </row>
        <row r="702">
          <cell r="A702" t="str">
            <v>R0721</v>
          </cell>
          <cell r="B702" t="str">
            <v>RESPONSABLE VIGILANTE</v>
          </cell>
        </row>
        <row r="703">
          <cell r="A703" t="str">
            <v>R0722</v>
          </cell>
          <cell r="B703" t="str">
            <v>SECRETARIA OFICINA PDO.ASTURIAS MADRID</v>
          </cell>
        </row>
        <row r="704">
          <cell r="A704" t="str">
            <v>R0723</v>
          </cell>
          <cell r="B704" t="str">
            <v>SECRETARIA PROFESORA ESCUELA</v>
          </cell>
        </row>
        <row r="705">
          <cell r="A705" t="str">
            <v>R0724</v>
          </cell>
          <cell r="B705" t="str">
            <v>SECRETARIO</v>
          </cell>
        </row>
        <row r="706">
          <cell r="A706" t="str">
            <v>R0725</v>
          </cell>
          <cell r="B706" t="str">
            <v>SECRETARIO HABILITADO</v>
          </cell>
        </row>
        <row r="707">
          <cell r="A707" t="str">
            <v>R0726</v>
          </cell>
          <cell r="B707" t="str">
            <v>SOCIOLOGO</v>
          </cell>
        </row>
        <row r="708">
          <cell r="A708" t="str">
            <v>R0727</v>
          </cell>
          <cell r="B708" t="str">
            <v>SOCORRISTA F.P.D.</v>
          </cell>
        </row>
        <row r="709">
          <cell r="A709" t="str">
            <v>R0728</v>
          </cell>
          <cell r="B709" t="str">
            <v>SOCORRISTA FIN DE SEMANA EL CRISTO LA FELGUERA</v>
          </cell>
        </row>
        <row r="710">
          <cell r="A710" t="str">
            <v>R0729</v>
          </cell>
          <cell r="B710" t="str">
            <v>SOLDADOR</v>
          </cell>
        </row>
        <row r="711">
          <cell r="A711" t="str">
            <v>R0730</v>
          </cell>
          <cell r="B711" t="str">
            <v>SUBDIRECTORA PROFESORA</v>
          </cell>
        </row>
        <row r="712">
          <cell r="A712" t="str">
            <v>R0731</v>
          </cell>
          <cell r="B712" t="str">
            <v>SUBINSPECTOR</v>
          </cell>
        </row>
        <row r="713">
          <cell r="A713" t="str">
            <v>R0732</v>
          </cell>
          <cell r="B713" t="str">
            <v>SUBINSPECTOR TRIBUTOS LOCALES</v>
          </cell>
        </row>
        <row r="714">
          <cell r="A714" t="str">
            <v>R0733</v>
          </cell>
          <cell r="B714" t="str">
            <v>TECLISTA CORRECTOR COMPAG.FOTOC.</v>
          </cell>
        </row>
        <row r="715">
          <cell r="A715" t="str">
            <v>R0734</v>
          </cell>
          <cell r="B715" t="str">
            <v>TECLISTA FOTOCOMPOSICION</v>
          </cell>
        </row>
        <row r="716">
          <cell r="A716" t="str">
            <v>R0735</v>
          </cell>
          <cell r="B716" t="str">
            <v>TECNICO ACTIVIDADES DEPORTIVAS</v>
          </cell>
        </row>
        <row r="717">
          <cell r="A717" t="str">
            <v>R0736</v>
          </cell>
          <cell r="B717" t="str">
            <v>TECNICO APOYO Y MANTENIMIENTO</v>
          </cell>
        </row>
        <row r="718">
          <cell r="A718" t="str">
            <v>R0737</v>
          </cell>
          <cell r="B718" t="str">
            <v>TECNICO AUXILIAR SANITARIO</v>
          </cell>
        </row>
        <row r="719">
          <cell r="A719" t="str">
            <v>R0738</v>
          </cell>
          <cell r="B719" t="str">
            <v>TECNICO CONSUMO</v>
          </cell>
        </row>
        <row r="720">
          <cell r="A720" t="str">
            <v>R0739</v>
          </cell>
          <cell r="B720" t="str">
            <v>TECNICO DOCUMENTACION JUVENIL</v>
          </cell>
        </row>
        <row r="721">
          <cell r="A721" t="str">
            <v>R0740</v>
          </cell>
          <cell r="B721" t="str">
            <v>TECNICO EMPRESAS TURISTICAS</v>
          </cell>
        </row>
        <row r="722">
          <cell r="A722" t="str">
            <v>R0741</v>
          </cell>
          <cell r="B722" t="str">
            <v>TECNICO ENCUESTAS Y ESTUDIOS</v>
          </cell>
        </row>
        <row r="723">
          <cell r="A723" t="str">
            <v>R0742</v>
          </cell>
          <cell r="B723" t="str">
            <v>TECNICO GESTION PLAN OCUPACIONAL</v>
          </cell>
        </row>
        <row r="724">
          <cell r="A724" t="str">
            <v>R0743</v>
          </cell>
          <cell r="B724" t="str">
            <v>TECNICO GESTION PROYECTOS ESCUELAS TALLER</v>
          </cell>
        </row>
        <row r="725">
          <cell r="A725" t="str">
            <v>R0744</v>
          </cell>
          <cell r="B725" t="str">
            <v>TECNICO MEDIO TIEMPO PARCIAL</v>
          </cell>
        </row>
        <row r="726">
          <cell r="A726" t="str">
            <v>R0745</v>
          </cell>
          <cell r="B726" t="str">
            <v>TECNICO PROYECTOS INICIATIVAS COMUNITARIAS F.S.E.</v>
          </cell>
        </row>
        <row r="727">
          <cell r="A727" t="str">
            <v>R0746</v>
          </cell>
          <cell r="B727" t="str">
            <v>TECNICO RESPONSABLE</v>
          </cell>
        </row>
        <row r="728">
          <cell r="A728" t="str">
            <v>R0747</v>
          </cell>
          <cell r="B728" t="str">
            <v>TECNICO RESPONSABLE CULTIVOS INTENSIVOS</v>
          </cell>
        </row>
        <row r="729">
          <cell r="A729" t="str">
            <v>R0748</v>
          </cell>
          <cell r="B729" t="str">
            <v>TECNICO RESPONSABLE INSPECCION CALIDAD</v>
          </cell>
        </row>
        <row r="730">
          <cell r="A730" t="str">
            <v>R0749</v>
          </cell>
          <cell r="B730" t="str">
            <v>TECNICO RESPONSABLE PROGRAMAS</v>
          </cell>
        </row>
        <row r="731">
          <cell r="A731" t="str">
            <v>R0750</v>
          </cell>
          <cell r="B731" t="str">
            <v>TECNICO RESPONSABLE PROGRAMAS PROD.AGRARIA</v>
          </cell>
        </row>
        <row r="732">
          <cell r="A732" t="str">
            <v>R0751</v>
          </cell>
          <cell r="B732" t="str">
            <v>TELEFONISTA</v>
          </cell>
        </row>
        <row r="733">
          <cell r="A733" t="str">
            <v>R0752</v>
          </cell>
          <cell r="B733" t="str">
            <v>TELEFONISTA F.P.D.</v>
          </cell>
        </row>
        <row r="734">
          <cell r="A734" t="str">
            <v>R0753</v>
          </cell>
          <cell r="B734" t="str">
            <v>TERAP.OCUPACION</v>
          </cell>
        </row>
        <row r="735">
          <cell r="A735" t="str">
            <v>R0754</v>
          </cell>
          <cell r="B735" t="str">
            <v>TITULADO MEDIO</v>
          </cell>
        </row>
        <row r="736">
          <cell r="A736" t="str">
            <v>R0755</v>
          </cell>
          <cell r="B736" t="str">
            <v>TITULADO SUPERIOR</v>
          </cell>
        </row>
        <row r="737">
          <cell r="A737" t="str">
            <v>R0756</v>
          </cell>
          <cell r="B737" t="str">
            <v>TRACTORISTA</v>
          </cell>
        </row>
        <row r="738">
          <cell r="A738" t="str">
            <v>R0757</v>
          </cell>
          <cell r="B738" t="str">
            <v>VETERINARIO</v>
          </cell>
        </row>
        <row r="739">
          <cell r="A739" t="str">
            <v>R0758</v>
          </cell>
          <cell r="B739" t="str">
            <v>VETERINARIO OFICIAL SALUD PUBLICA AREA I</v>
          </cell>
        </row>
        <row r="740">
          <cell r="A740" t="str">
            <v>R0759</v>
          </cell>
          <cell r="B740" t="str">
            <v>VETERINARIO OFICIAL SALUD PUBLICA AREA II</v>
          </cell>
        </row>
        <row r="741">
          <cell r="A741" t="str">
            <v>R0760</v>
          </cell>
          <cell r="B741" t="str">
            <v>VETERINARIO OFICIAL SALUD PUBLICA AREA III</v>
          </cell>
        </row>
        <row r="742">
          <cell r="A742" t="str">
            <v>R0761</v>
          </cell>
          <cell r="B742" t="str">
            <v>VETERINARIO OFICIAL SALUD PUBLICA AREA IV</v>
          </cell>
        </row>
        <row r="743">
          <cell r="A743" t="str">
            <v>R0762</v>
          </cell>
          <cell r="B743" t="str">
            <v>VETERINARIO OFICIAL SALUD PUBLICA AREA V</v>
          </cell>
        </row>
        <row r="744">
          <cell r="A744" t="str">
            <v>R0763</v>
          </cell>
          <cell r="B744" t="str">
            <v>VETERINARIO OFICIAL SALUD PUBLICA AREA VI</v>
          </cell>
        </row>
        <row r="745">
          <cell r="A745" t="str">
            <v>R0764</v>
          </cell>
          <cell r="B745" t="str">
            <v>VETERINARIO OFICIAL SALUD PUBLICA AREA VII</v>
          </cell>
        </row>
        <row r="746">
          <cell r="A746" t="str">
            <v>R0765</v>
          </cell>
          <cell r="B746" t="str">
            <v>VETERINARIO OFICIAL SALUD PUBLICA AREA VIII</v>
          </cell>
        </row>
        <row r="747">
          <cell r="A747" t="str">
            <v>R0766</v>
          </cell>
          <cell r="B747" t="str">
            <v>VIGILANTE EXPLOTACION</v>
          </cell>
        </row>
        <row r="748">
          <cell r="A748" t="str">
            <v>R0767</v>
          </cell>
          <cell r="B748" t="str">
            <v>VIGILANTE MUSEO DIDACTICO</v>
          </cell>
        </row>
        <row r="749">
          <cell r="A749" t="str">
            <v>R0768</v>
          </cell>
          <cell r="B749" t="str">
            <v>VIGILANTE NOCTURNO</v>
          </cell>
        </row>
        <row r="750">
          <cell r="A750" t="str">
            <v>R0769</v>
          </cell>
          <cell r="B750" t="str">
            <v>VIGILANTE OBRAS ELECTRIFICACION RURAL</v>
          </cell>
        </row>
        <row r="751">
          <cell r="A751" t="str">
            <v>R0770</v>
          </cell>
          <cell r="B751" t="str">
            <v>VIGILANTE PARQUE MAQUINARIA</v>
          </cell>
        </row>
        <row r="752">
          <cell r="A752" t="str">
            <v>R0771</v>
          </cell>
          <cell r="B752" t="str">
            <v>JEFE NEGOCIADO SALUD LABORAL</v>
          </cell>
        </row>
        <row r="753">
          <cell r="A753" t="str">
            <v>R0772</v>
          </cell>
          <cell r="B753" t="str">
            <v>MEDICO ESPECIALISTA</v>
          </cell>
        </row>
        <row r="754">
          <cell r="A754" t="str">
            <v>R0773</v>
          </cell>
          <cell r="B754" t="str">
            <v>DIRECTOR DE OFICINA</v>
          </cell>
        </row>
        <row r="755">
          <cell r="A755" t="str">
            <v>R0774</v>
          </cell>
          <cell r="B755" t="str">
            <v>TECNICO EN PREVENCION DE RIESGOS LABORALES</v>
          </cell>
        </row>
        <row r="756">
          <cell r="A756" t="str">
            <v>R0775</v>
          </cell>
          <cell r="B756" t="str">
            <v>MONITOR DE TIEMPO LIBRE</v>
          </cell>
        </row>
        <row r="757">
          <cell r="A757" t="str">
            <v>R0776</v>
          </cell>
          <cell r="B757" t="str">
            <v>GESTOR EXPLOTACION TRATAMIENTO INFORMACION</v>
          </cell>
        </row>
        <row r="758">
          <cell r="A758" t="str">
            <v>R0777</v>
          </cell>
          <cell r="B758" t="str">
            <v>GESTOR EXPLOTACION DATOS EDUCATIVOS</v>
          </cell>
        </row>
        <row r="759">
          <cell r="A759" t="str">
            <v>R0778</v>
          </cell>
          <cell r="B759" t="str">
            <v>JEFE NEGOCIADO GESTION PRESUPUESTARIA</v>
          </cell>
        </row>
        <row r="760">
          <cell r="A760" t="str">
            <v>R0779</v>
          </cell>
          <cell r="B760" t="str">
            <v>COORDINADOR GESTION ECONOMICA DE CENTROS Y PROGRA.</v>
          </cell>
        </row>
        <row r="761">
          <cell r="A761" t="str">
            <v>R0780</v>
          </cell>
          <cell r="B761" t="str">
            <v>JEFE NEGOCIADO GESTION ECONOMICA CENTROS EDUCATIV.</v>
          </cell>
        </row>
        <row r="762">
          <cell r="A762" t="str">
            <v>R0781</v>
          </cell>
          <cell r="B762" t="str">
            <v>JEFE NEGOCIADO DE ESTADISTICA Y MAPA ESCOLAR</v>
          </cell>
        </row>
        <row r="763">
          <cell r="A763" t="str">
            <v>R0782</v>
          </cell>
          <cell r="B763" t="str">
            <v>JEFE NEGOCIADO SERVICIOS COMPLEMENTARIOS EDUCATIV.</v>
          </cell>
        </row>
        <row r="764">
          <cell r="A764" t="str">
            <v>R0783</v>
          </cell>
          <cell r="B764" t="str">
            <v>JEFE NEGOCIADO BECAS EDUCATIVAS</v>
          </cell>
        </row>
        <row r="765">
          <cell r="A765" t="str">
            <v>R0784</v>
          </cell>
          <cell r="B765" t="str">
            <v>COORDINADOR DE OBRAS Y PROYECTOS</v>
          </cell>
        </row>
        <row r="766">
          <cell r="A766" t="str">
            <v>R0785</v>
          </cell>
          <cell r="B766" t="str">
            <v>ARQUITECTO TECNICO CENTROS EDUCATIVOS</v>
          </cell>
        </row>
        <row r="767">
          <cell r="A767" t="str">
            <v>R0786</v>
          </cell>
          <cell r="B767" t="str">
            <v>JEFE NEGOCIADO TRAMITACION OBRAS EN CENT. DOCENTES</v>
          </cell>
        </row>
        <row r="768">
          <cell r="A768" t="str">
            <v>R0787</v>
          </cell>
          <cell r="B768" t="str">
            <v>JEFE NEGOCIADO ADMINISTRACION PERSONAL DOCENTE</v>
          </cell>
        </row>
        <row r="769">
          <cell r="A769" t="str">
            <v>R0788</v>
          </cell>
          <cell r="B769" t="str">
            <v>COORDINADOR GESTION DE PERSONAL DOCENTE</v>
          </cell>
        </row>
        <row r="770">
          <cell r="A770" t="str">
            <v>R0789</v>
          </cell>
          <cell r="B770" t="str">
            <v>JEFE NEG.G. ADM.ED.INFANTIL, PRIMARIA, ESP.Y ADULT</v>
          </cell>
        </row>
        <row r="771">
          <cell r="A771" t="str">
            <v>R0790</v>
          </cell>
          <cell r="B771" t="str">
            <v>JEFE NEG.G.PERSONAL LABORAL EN CENTROS DOCENTES</v>
          </cell>
        </row>
        <row r="772">
          <cell r="A772" t="str">
            <v>R0791</v>
          </cell>
          <cell r="B772" t="str">
            <v>ANALISTA DE COSTES DE PERSONAL DOCENTE</v>
          </cell>
        </row>
        <row r="773">
          <cell r="A773" t="str">
            <v>R0792</v>
          </cell>
          <cell r="B773" t="str">
            <v>JEFE NEG.PROV.Y COB. ED.INF.,PRIMARIA, ESP.Y ADULT</v>
          </cell>
        </row>
        <row r="774">
          <cell r="A774" t="str">
            <v>R0793</v>
          </cell>
          <cell r="B774" t="str">
            <v>JEFE NEG.PROVISION Y COBERTUR.ED.SECUNDARIA Y F.P.</v>
          </cell>
        </row>
        <row r="775">
          <cell r="A775" t="str">
            <v>R0794</v>
          </cell>
          <cell r="B775" t="str">
            <v>JEFE NEGOCIADO PLANTILLAS EDUC.INFANTIL Y PRIMARIA</v>
          </cell>
        </row>
        <row r="776">
          <cell r="A776" t="str">
            <v>R0795</v>
          </cell>
          <cell r="B776" t="str">
            <v>JEFE NEG.PLANTILLAS EDUCACION SECUNDARIA Y F.P.</v>
          </cell>
        </row>
        <row r="777">
          <cell r="A777" t="str">
            <v>R0796</v>
          </cell>
          <cell r="B777" t="str">
            <v>JEFE NEG.PLANTILLAS Y COBERTURAS DE PAS EN C.DOCEN</v>
          </cell>
        </row>
        <row r="778">
          <cell r="A778" t="str">
            <v>R0797</v>
          </cell>
          <cell r="B778" t="str">
            <v>COORDINADOR NOMINA PERSONAL DOCENTE</v>
          </cell>
        </row>
        <row r="779">
          <cell r="A779" t="str">
            <v>R0798</v>
          </cell>
          <cell r="B779" t="str">
            <v>JEFE NEGOCIADO GESTION NOMINA PERSONAL DOCENTE I</v>
          </cell>
        </row>
        <row r="780">
          <cell r="A780" t="str">
            <v>R0799</v>
          </cell>
          <cell r="B780" t="str">
            <v>JEFE NEGOCIADO GESTION NOMINA PERSONAL DOCENTE II</v>
          </cell>
        </row>
        <row r="781">
          <cell r="A781" t="str">
            <v>R0800</v>
          </cell>
          <cell r="B781" t="str">
            <v>JEFE NEGOCIADO GESTION NOMINA PERSONAL INTERINO</v>
          </cell>
        </row>
        <row r="782">
          <cell r="A782" t="str">
            <v>R0801</v>
          </cell>
          <cell r="B782" t="str">
            <v>RESP.RECURS.,SENT.,REG.DISCIPL.E INCOMP. EN C.EDUC</v>
          </cell>
        </row>
        <row r="783">
          <cell r="A783" t="str">
            <v>R0802</v>
          </cell>
          <cell r="B783" t="str">
            <v>JEFE NEG.REC.,SENT.,REG.DISCIPL.E INCOMP.EN C.EDUC</v>
          </cell>
        </row>
        <row r="784">
          <cell r="A784" t="str">
            <v>R0803</v>
          </cell>
          <cell r="B784" t="str">
            <v>JEFE DE SECRETARÍA</v>
          </cell>
        </row>
        <row r="785">
          <cell r="A785" t="str">
            <v>R0804</v>
          </cell>
          <cell r="B785" t="str">
            <v>SUBALTERNO</v>
          </cell>
        </row>
        <row r="786">
          <cell r="A786" t="str">
            <v>R0805</v>
          </cell>
          <cell r="B786" t="str">
            <v>A.T.S. U. LABORAL</v>
          </cell>
        </row>
        <row r="787">
          <cell r="A787" t="str">
            <v>R0806</v>
          </cell>
          <cell r="B787" t="str">
            <v>TECNICO DE MANTENIMIENTO</v>
          </cell>
        </row>
        <row r="788">
          <cell r="A788" t="str">
            <v>R0807</v>
          </cell>
          <cell r="B788" t="str">
            <v>JEFE NEGOCIADO SERVICIOS GENERALES</v>
          </cell>
        </row>
        <row r="789">
          <cell r="A789" t="str">
            <v>R0808</v>
          </cell>
          <cell r="B789" t="str">
            <v>JEFE NEGOCIADO ADQUISICIONES Y CONTRATACION</v>
          </cell>
        </row>
        <row r="790">
          <cell r="A790" t="str">
            <v>R0809</v>
          </cell>
          <cell r="B790" t="str">
            <v>JEFE NEGOCIADO SERVICIOS DOMESTICOS</v>
          </cell>
        </row>
        <row r="791">
          <cell r="A791" t="str">
            <v>R0810</v>
          </cell>
          <cell r="B791" t="str">
            <v>JEFE NEGOCIADO DE ALUMNOS</v>
          </cell>
        </row>
        <row r="792">
          <cell r="A792" t="str">
            <v>R0811</v>
          </cell>
          <cell r="B792" t="str">
            <v>JEFE NEGOCIADO TESORERIA</v>
          </cell>
        </row>
        <row r="793">
          <cell r="A793" t="str">
            <v>R0812</v>
          </cell>
          <cell r="B793" t="str">
            <v>ESPECIALISTA</v>
          </cell>
        </row>
        <row r="794">
          <cell r="A794" t="str">
            <v>R0813</v>
          </cell>
          <cell r="B794" t="str">
            <v>AYUDANTE SERVICIOS GENERALES</v>
          </cell>
        </row>
        <row r="795">
          <cell r="A795" t="str">
            <v>R0814</v>
          </cell>
          <cell r="B795" t="str">
            <v>ADMINISTRADOR DE CENTRO</v>
          </cell>
        </row>
        <row r="796">
          <cell r="A796" t="str">
            <v>R0815</v>
          </cell>
          <cell r="B796" t="str">
            <v>COORDINADOR APOYO A LA ACCION EDUCATIVA</v>
          </cell>
        </row>
        <row r="797">
          <cell r="A797" t="str">
            <v>R0816</v>
          </cell>
          <cell r="B797" t="str">
            <v>COORDINADOR FORMACION PROFESORADO E INNOVACION EDU</v>
          </cell>
        </row>
        <row r="798">
          <cell r="A798" t="str">
            <v>R0817</v>
          </cell>
          <cell r="B798" t="str">
            <v>JEFE NEGOCIADO FORMACION PROFESORADO E INNOV.EDUC.</v>
          </cell>
        </row>
        <row r="799">
          <cell r="A799" t="str">
            <v>R0818</v>
          </cell>
          <cell r="B799" t="str">
            <v>JEFE NEGOCIADO APOYO ACCION EDUCATIVA Y ASOCIACION</v>
          </cell>
        </row>
        <row r="800">
          <cell r="A800" t="str">
            <v>R0819</v>
          </cell>
          <cell r="B800" t="str">
            <v>COORDINADOR FORMACION PROFESIONAL Y PROM.EDUCATIVA</v>
          </cell>
        </row>
        <row r="801">
          <cell r="A801" t="str">
            <v>R0820</v>
          </cell>
          <cell r="B801" t="str">
            <v>SECRETARIO DEL CONSEJO DE FORMACION PROFESIONAL</v>
          </cell>
        </row>
        <row r="802">
          <cell r="A802" t="str">
            <v>R0821</v>
          </cell>
          <cell r="B802" t="str">
            <v>COORDINADOR ORDENACION DE ENSEÑANZAS</v>
          </cell>
        </row>
        <row r="803">
          <cell r="A803" t="str">
            <v>R0822</v>
          </cell>
          <cell r="B803" t="str">
            <v>JEFE NEGOCIADO TITULOS</v>
          </cell>
        </row>
        <row r="804">
          <cell r="A804" t="str">
            <v>R0823</v>
          </cell>
          <cell r="B804" t="str">
            <v>SECRETARIO DEL CONSEJO ESCOLAR</v>
          </cell>
        </row>
        <row r="805">
          <cell r="A805" t="str">
            <v>R0824</v>
          </cell>
          <cell r="B805" t="str">
            <v>JEFE NEGOCIADO APOYO A INSPECCION DE SERVICIOS</v>
          </cell>
        </row>
        <row r="806">
          <cell r="A806" t="str">
            <v>R0825</v>
          </cell>
          <cell r="B806" t="str">
            <v>JEFE OFICINA APOYO ADMINISTRATIVO</v>
          </cell>
        </row>
        <row r="807">
          <cell r="A807" t="str">
            <v>R0826</v>
          </cell>
          <cell r="B807" t="str">
            <v>AGENTE INSPECCION MERCADOS</v>
          </cell>
        </row>
        <row r="808">
          <cell r="A808" t="str">
            <v>R0827</v>
          </cell>
          <cell r="B808" t="str">
            <v>JEFE NEGOCIADO REGISTRO Y ARCHIVO II</v>
          </cell>
        </row>
        <row r="809">
          <cell r="A809" t="str">
            <v>R0828</v>
          </cell>
          <cell r="B809" t="str">
            <v>JEFE NEGOCIADO NORMAS LABORALES</v>
          </cell>
        </row>
        <row r="810">
          <cell r="A810" t="str">
            <v>R0829</v>
          </cell>
          <cell r="B810" t="str">
            <v>JEFE UNIDAD SANCIONES DE PREV. RIEGOS LABORALES</v>
          </cell>
        </row>
        <row r="811">
          <cell r="A811" t="str">
            <v>R0830</v>
          </cell>
          <cell r="B811" t="str">
            <v>JEFE NEGOCIADO COOPERATIVAS</v>
          </cell>
        </row>
        <row r="812">
          <cell r="A812" t="str">
            <v>R0831</v>
          </cell>
          <cell r="B812" t="str">
            <v>JEFE NEGOCIADO REGULACION DE EMPLEO</v>
          </cell>
        </row>
        <row r="813">
          <cell r="A813" t="str">
            <v>R0832</v>
          </cell>
          <cell r="B813" t="str">
            <v>LETRADO COORDINADOR UMAC</v>
          </cell>
        </row>
        <row r="814">
          <cell r="A814" t="str">
            <v>R0833</v>
          </cell>
          <cell r="B814" t="str">
            <v>LETRADO UMAC</v>
          </cell>
        </row>
        <row r="815">
          <cell r="A815" t="str">
            <v>R0834</v>
          </cell>
          <cell r="B815" t="str">
            <v>TECNICO MEDIO UMAC</v>
          </cell>
        </row>
        <row r="816">
          <cell r="A816" t="str">
            <v>R0835</v>
          </cell>
          <cell r="B816" t="str">
            <v>JEFE NEGOCIADO UMAC I</v>
          </cell>
        </row>
        <row r="817">
          <cell r="A817" t="str">
            <v>R0836</v>
          </cell>
          <cell r="B817" t="str">
            <v>JEFE NEGOCIADO UMAC II</v>
          </cell>
        </row>
        <row r="818">
          <cell r="A818" t="str">
            <v>R0837</v>
          </cell>
          <cell r="B818" t="str">
            <v>JEFE NEGOCIADO UMAC III</v>
          </cell>
        </row>
        <row r="819">
          <cell r="A819" t="str">
            <v>R0838</v>
          </cell>
          <cell r="B819" t="str">
            <v>ADMINISTRATIVO UMAC</v>
          </cell>
        </row>
        <row r="820">
          <cell r="A820" t="str">
            <v>R0839</v>
          </cell>
          <cell r="B820" t="str">
            <v>AUXILIAR ADMINISTRATIVO UMAC</v>
          </cell>
        </row>
        <row r="821">
          <cell r="A821" t="str">
            <v>R0840</v>
          </cell>
          <cell r="B821" t="str">
            <v>JEFE NEGOCIADO UMAC GIJON</v>
          </cell>
        </row>
        <row r="822">
          <cell r="A822" t="str">
            <v>R0841</v>
          </cell>
          <cell r="B822" t="str">
            <v>JEFE NEGOCIADO UMAC AVILES</v>
          </cell>
        </row>
        <row r="823">
          <cell r="A823" t="str">
            <v>R0842</v>
          </cell>
          <cell r="B823" t="str">
            <v>JEFE NEGOCIADO UMAC MIERES</v>
          </cell>
        </row>
        <row r="824">
          <cell r="A824" t="str">
            <v>R0843</v>
          </cell>
          <cell r="B824" t="str">
            <v>ORDENANZA UMAC</v>
          </cell>
        </row>
        <row r="825">
          <cell r="A825" t="str">
            <v>R0844</v>
          </cell>
          <cell r="B825" t="str">
            <v>TECNICO GESTION FORMACION OCUPACIONAL</v>
          </cell>
        </row>
        <row r="826">
          <cell r="A826" t="str">
            <v>R0845</v>
          </cell>
          <cell r="B826" t="str">
            <v>COORDINADOR AREA FORMACION OCUPACIONAL</v>
          </cell>
        </row>
        <row r="827">
          <cell r="A827" t="str">
            <v>R0846</v>
          </cell>
          <cell r="B827" t="str">
            <v>COORDINADOR TECNICO FORMACION OCUPACIONAL</v>
          </cell>
        </row>
        <row r="828">
          <cell r="A828" t="str">
            <v>R0847</v>
          </cell>
          <cell r="B828" t="str">
            <v>DIRECTOR CENTRO PROPIO</v>
          </cell>
        </row>
        <row r="829">
          <cell r="A829" t="str">
            <v>R0848</v>
          </cell>
          <cell r="B829" t="str">
            <v>INSTRUCTOR FORMACION OCUPACIONAL</v>
          </cell>
        </row>
        <row r="830">
          <cell r="A830" t="str">
            <v>R0849</v>
          </cell>
          <cell r="B830" t="str">
            <v>ADMINISTRADOR</v>
          </cell>
        </row>
        <row r="831">
          <cell r="A831" t="str">
            <v>R0850</v>
          </cell>
          <cell r="B831" t="str">
            <v>ENCARGADO TURNO</v>
          </cell>
        </row>
        <row r="832">
          <cell r="A832" t="str">
            <v>R0851</v>
          </cell>
          <cell r="B832" t="str">
            <v>JEFE NEGOCIADO ESTADISTICA</v>
          </cell>
        </row>
        <row r="833">
          <cell r="A833" t="str">
            <v>R0852</v>
          </cell>
          <cell r="B833" t="str">
            <v>JEFE NEGOCIADO ADMINISTRACION</v>
          </cell>
        </row>
        <row r="834">
          <cell r="A834" t="str">
            <v>R0853</v>
          </cell>
          <cell r="B834" t="str">
            <v>AUXILIAR SALUD LABORAL</v>
          </cell>
        </row>
        <row r="835">
          <cell r="A835" t="str">
            <v>R0854</v>
          </cell>
          <cell r="B835" t="str">
            <v>TECNICO</v>
          </cell>
        </row>
        <row r="836">
          <cell r="A836" t="str">
            <v>R0855</v>
          </cell>
          <cell r="B836" t="str">
            <v>LABORANTE</v>
          </cell>
        </row>
        <row r="837">
          <cell r="A837" t="str">
            <v>R0856</v>
          </cell>
          <cell r="B837" t="str">
            <v>TECNICO DISEÑO</v>
          </cell>
        </row>
        <row r="838">
          <cell r="A838" t="str">
            <v>R0857</v>
          </cell>
          <cell r="B838" t="str">
            <v>LICENCIADO DERECHO</v>
          </cell>
        </row>
        <row r="839">
          <cell r="A839" t="str">
            <v>R0858</v>
          </cell>
          <cell r="B839" t="str">
            <v>JEFE NEGOCIADO GESTION EDIFICIOS ADMINISTRATIVOS</v>
          </cell>
        </row>
        <row r="840">
          <cell r="A840" t="str">
            <v>R0859</v>
          </cell>
          <cell r="B840" t="str">
            <v>JEFE NEGOCIADO INFORMACION Y REGISTRO I</v>
          </cell>
        </row>
        <row r="841">
          <cell r="A841" t="str">
            <v>R0860</v>
          </cell>
          <cell r="B841" t="str">
            <v>JEFE NEGOCIADO INFORMACION Y REGISTRO II</v>
          </cell>
        </row>
        <row r="842">
          <cell r="A842" t="str">
            <v>R0861</v>
          </cell>
          <cell r="B842" t="str">
            <v>JEFE NEGOCIADO INFORMACION Y REGISTRO III</v>
          </cell>
        </row>
        <row r="843">
          <cell r="A843" t="str">
            <v>R0862</v>
          </cell>
          <cell r="B843" t="str">
            <v>JEFE NEGOCIADO TECNICO RESIDUOS</v>
          </cell>
        </row>
        <row r="844">
          <cell r="A844" t="str">
            <v>R0863</v>
          </cell>
          <cell r="B844" t="str">
            <v>JEFE NEGOCIADO SUBVENCIONES EDUCATIVAS</v>
          </cell>
        </row>
        <row r="845">
          <cell r="A845" t="str">
            <v>R0864</v>
          </cell>
          <cell r="B845" t="str">
            <v>ARQUITECTO TECNICO CENTROS EDUCATIVOS</v>
          </cell>
        </row>
        <row r="846">
          <cell r="A846" t="str">
            <v>R0865</v>
          </cell>
          <cell r="B846" t="str">
            <v>JEFE NEGOCIADO CONVALIDACIONES</v>
          </cell>
        </row>
        <row r="847">
          <cell r="A847" t="str">
            <v>R0866</v>
          </cell>
          <cell r="B847" t="str">
            <v>JEFE NEGOCIADO REGISTRO Y ARCHIVO I</v>
          </cell>
        </row>
        <row r="848">
          <cell r="A848" t="str">
            <v>R0867</v>
          </cell>
          <cell r="B848" t="str">
            <v>LICENCIADO EN ECONOMICAS</v>
          </cell>
        </row>
        <row r="849">
          <cell r="A849" t="str">
            <v>R0868</v>
          </cell>
          <cell r="B849" t="str">
            <v>JEFE UNIDAD</v>
          </cell>
        </row>
        <row r="850">
          <cell r="A850" t="str">
            <v>R0869</v>
          </cell>
          <cell r="B850" t="str">
            <v>COCINERO/A FPD</v>
          </cell>
        </row>
        <row r="851">
          <cell r="A851" t="str">
            <v>R0870</v>
          </cell>
          <cell r="B851" t="str">
            <v>OFICIAL GANADERO</v>
          </cell>
        </row>
        <row r="852">
          <cell r="A852" t="str">
            <v>R0871</v>
          </cell>
          <cell r="B852" t="str">
            <v>OFICIAL FONTANERO</v>
          </cell>
        </row>
        <row r="853">
          <cell r="A853" t="str">
            <v>R0872</v>
          </cell>
          <cell r="B853" t="str">
            <v>LIMPIADOR/A FPD</v>
          </cell>
        </row>
        <row r="854">
          <cell r="A854" t="str">
            <v>R0873</v>
          </cell>
          <cell r="B854" t="str">
            <v>OFICIAL AGRICOLA</v>
          </cell>
        </row>
        <row r="855">
          <cell r="A855" t="str">
            <v>R0874</v>
          </cell>
          <cell r="B855" t="str">
            <v>OPERARIO DE SERVICIOS</v>
          </cell>
        </row>
        <row r="856">
          <cell r="A856" t="str">
            <v>R0875</v>
          </cell>
          <cell r="B856" t="str">
            <v>ENCARGADO AGRICOLA</v>
          </cell>
        </row>
        <row r="857">
          <cell r="A857" t="str">
            <v>R0876</v>
          </cell>
          <cell r="B857" t="str">
            <v>ENCARGADO AGROPECUARIO</v>
          </cell>
        </row>
        <row r="858">
          <cell r="A858" t="str">
            <v>R0877</v>
          </cell>
          <cell r="B858" t="str">
            <v>ENCARGADO ALBAÑIL</v>
          </cell>
        </row>
        <row r="859">
          <cell r="A859" t="str">
            <v>R0878</v>
          </cell>
          <cell r="B859" t="str">
            <v>ENCARGADO CARPINTERIA</v>
          </cell>
        </row>
        <row r="860">
          <cell r="A860" t="str">
            <v>R0879</v>
          </cell>
          <cell r="B860" t="str">
            <v>ENCARGADO CERRAJERIA</v>
          </cell>
        </row>
        <row r="861">
          <cell r="A861" t="str">
            <v>R0880</v>
          </cell>
          <cell r="B861" t="str">
            <v>ENCARGADO GANADERO</v>
          </cell>
        </row>
        <row r="862">
          <cell r="A862" t="str">
            <v>R0881</v>
          </cell>
          <cell r="B862" t="str">
            <v>ENCARGADO PINTOR</v>
          </cell>
        </row>
        <row r="863">
          <cell r="A863" t="str">
            <v>R0882</v>
          </cell>
          <cell r="B863" t="str">
            <v>LIMPIADOR/A TIEMPO PARCIAL FPD</v>
          </cell>
        </row>
        <row r="864">
          <cell r="A864" t="str">
            <v>XT000</v>
          </cell>
          <cell r="B864" t="str">
            <v>PUESTO TEMPORAL</v>
          </cell>
        </row>
        <row r="865">
          <cell r="A865" t="str">
            <v>XX001</v>
          </cell>
          <cell r="B865" t="str">
            <v>ESCALA A EXTINGUIR, GRUPO A</v>
          </cell>
        </row>
        <row r="866">
          <cell r="A866" t="str">
            <v>XX002</v>
          </cell>
          <cell r="B866" t="str">
            <v>ESCALA A EXTINGUIR, GRUPO B</v>
          </cell>
        </row>
        <row r="867">
          <cell r="A867" t="str">
            <v>XX003</v>
          </cell>
          <cell r="B867" t="str">
            <v>ESCALA A EXTINGUIR, GRUPO C</v>
          </cell>
        </row>
        <row r="868">
          <cell r="A868" t="str">
            <v>XX004</v>
          </cell>
          <cell r="B868" t="str">
            <v>ESCALA A EXTINGUIR, GRUPO D</v>
          </cell>
        </row>
        <row r="869">
          <cell r="A869" t="str">
            <v>XX005</v>
          </cell>
          <cell r="B869" t="str">
            <v>ESCALA A EXTINGUIR, GRUPO E</v>
          </cell>
        </row>
        <row r="870">
          <cell r="A870" t="str">
            <v>XX006</v>
          </cell>
          <cell r="B870" t="str">
            <v>OTROS</v>
          </cell>
        </row>
        <row r="871">
          <cell r="A871" t="str">
            <v>ZZ001</v>
          </cell>
          <cell r="B871" t="str">
            <v>ANALISTA FONDOS EUROPEOS</v>
          </cell>
        </row>
        <row r="872">
          <cell r="A872" t="str">
            <v>ZZ002</v>
          </cell>
          <cell r="B872" t="str">
            <v>ASESOR INFORMATICO</v>
          </cell>
        </row>
        <row r="873">
          <cell r="A873" t="str">
            <v>ZZ003</v>
          </cell>
          <cell r="B873" t="str">
            <v>AUXILIAR ADMINISTRATIVO TIEMPO PARCIAL</v>
          </cell>
        </row>
        <row r="874">
          <cell r="A874" t="str">
            <v>ZZ004</v>
          </cell>
          <cell r="B874" t="str">
            <v>AUXILIAR BIBLIOTECA</v>
          </cell>
        </row>
        <row r="875">
          <cell r="A875" t="str">
            <v>ZZ005</v>
          </cell>
          <cell r="B875" t="str">
            <v>AUXILIAR ENFERMERIA TIEMPO PARCIAL</v>
          </cell>
        </row>
        <row r="876">
          <cell r="A876" t="str">
            <v>ZZ006</v>
          </cell>
          <cell r="B876" t="str">
            <v>AYUDANTE CONSERVADOR ARTES INDUSTRIALES</v>
          </cell>
        </row>
        <row r="877">
          <cell r="A877" t="str">
            <v>ZZ007</v>
          </cell>
          <cell r="B877" t="str">
            <v>AYUDANTE MONTAJE</v>
          </cell>
        </row>
        <row r="878">
          <cell r="A878" t="str">
            <v>ZZ008</v>
          </cell>
          <cell r="B878" t="str">
            <v>AYUDANTE TECNICO ARTISTICO</v>
          </cell>
        </row>
        <row r="879">
          <cell r="A879" t="str">
            <v>ZZ009</v>
          </cell>
          <cell r="B879" t="str">
            <v>CARPINTERO TIEMPO PARCIAL</v>
          </cell>
        </row>
        <row r="880">
          <cell r="A880" t="str">
            <v>ZZ010</v>
          </cell>
          <cell r="B880" t="str">
            <v>COORDINADOR ATS/DUE</v>
          </cell>
        </row>
        <row r="881">
          <cell r="A881" t="str">
            <v>ZZ011</v>
          </cell>
          <cell r="B881" t="str">
            <v>COORDINADOR DE ACTIVIDADES</v>
          </cell>
        </row>
        <row r="882">
          <cell r="A882" t="str">
            <v>ZZ012</v>
          </cell>
          <cell r="B882" t="str">
            <v>COORDINADOR</v>
          </cell>
        </row>
        <row r="883">
          <cell r="A883" t="str">
            <v>ZZ013</v>
          </cell>
          <cell r="B883" t="str">
            <v>COORDINADOR GESTION PATRIMONIAL</v>
          </cell>
        </row>
        <row r="884">
          <cell r="A884" t="str">
            <v>ZZ014</v>
          </cell>
          <cell r="B884" t="str">
            <v>COORDINADOR SANITARIO DE MATADEROS</v>
          </cell>
        </row>
        <row r="885">
          <cell r="A885" t="str">
            <v>ZZ015</v>
          </cell>
          <cell r="B885" t="str">
            <v>JEFE DELEGACION</v>
          </cell>
        </row>
        <row r="886">
          <cell r="A886" t="str">
            <v>ZZ016</v>
          </cell>
          <cell r="B886" t="str">
            <v>DIRECTOR/A</v>
          </cell>
        </row>
        <row r="887">
          <cell r="A887" t="str">
            <v>ZZ017</v>
          </cell>
          <cell r="B887" t="str">
            <v>DIRECTOR GERENTE</v>
          </cell>
        </row>
        <row r="888">
          <cell r="A888" t="str">
            <v>ZZ018</v>
          </cell>
          <cell r="B888" t="str">
            <v>GESTOR CALIDAD</v>
          </cell>
        </row>
        <row r="889">
          <cell r="A889" t="str">
            <v>ZZ019</v>
          </cell>
          <cell r="B889" t="str">
            <v>GESTOR F.S.E.</v>
          </cell>
        </row>
        <row r="890">
          <cell r="A890" t="str">
            <v>ZZ020</v>
          </cell>
          <cell r="B890" t="str">
            <v>GESTOR FONDOS EUROPEOS</v>
          </cell>
        </row>
        <row r="891">
          <cell r="A891" t="str">
            <v>ZZ021</v>
          </cell>
          <cell r="B891" t="str">
            <v>GESTOR PATRIMONIAL</v>
          </cell>
        </row>
        <row r="892">
          <cell r="A892" t="str">
            <v>ZZ022</v>
          </cell>
          <cell r="B892" t="str">
            <v xml:space="preserve">GUARDA MAYOR CONSER.NAT. PILOÑA </v>
          </cell>
        </row>
        <row r="893">
          <cell r="A893" t="str">
            <v>ZZ023</v>
          </cell>
          <cell r="B893" t="str">
            <v>INFORMADOR JUVENIL</v>
          </cell>
        </row>
        <row r="894">
          <cell r="A894" t="str">
            <v>ZZ024</v>
          </cell>
          <cell r="B894" t="str">
            <v xml:space="preserve">INSPECTOR SANITARIO DE MATADEROS DEL AREA II </v>
          </cell>
        </row>
        <row r="895">
          <cell r="A895" t="str">
            <v>ZZ025</v>
          </cell>
          <cell r="B895" t="str">
            <v xml:space="preserve">INSPECTOR SANITARIO DE MATADEROS DEL AREA VIII </v>
          </cell>
        </row>
        <row r="896">
          <cell r="A896" t="str">
            <v>ZZ026</v>
          </cell>
          <cell r="B896" t="str">
            <v>INSPECTOR TURISMO</v>
          </cell>
        </row>
        <row r="897">
          <cell r="A897" t="str">
            <v>ZZ027</v>
          </cell>
          <cell r="B897" t="str">
            <v>JEFE AREA PENDIENTE DE CONCRETAR</v>
          </cell>
        </row>
        <row r="898">
          <cell r="A898" t="str">
            <v>ZZ028</v>
          </cell>
          <cell r="B898" t="str">
            <v>JEFE ALMACEN</v>
          </cell>
        </row>
        <row r="899">
          <cell r="A899" t="str">
            <v>ZZ029</v>
          </cell>
          <cell r="B899" t="str">
            <v>JEFE MANTENIMIENTO</v>
          </cell>
        </row>
        <row r="900">
          <cell r="A900" t="str">
            <v>ZZ030</v>
          </cell>
          <cell r="B900" t="str">
            <v>JEFE AREA ADMISIONES</v>
          </cell>
        </row>
        <row r="901">
          <cell r="A901" t="str">
            <v>ZZ031</v>
          </cell>
          <cell r="B901" t="str">
            <v>JEFE NEGOCIADO CENTROS CONCERTADOS</v>
          </cell>
        </row>
        <row r="902">
          <cell r="A902" t="str">
            <v>ZZ032</v>
          </cell>
          <cell r="B902" t="str">
            <v>JEFE NEGOCIADO ADMINISTRACION RECURSOS</v>
          </cell>
        </row>
        <row r="903">
          <cell r="A903" t="str">
            <v>ZZ033</v>
          </cell>
          <cell r="B903" t="str">
            <v>JEFE NEGOCIADO CONTRATACION Y PERSONAL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IDENCIAS NO ESTAN EN LISTADO"/>
      <sheetName val="CLAVES"/>
      <sheetName val="Laborales Centros"/>
      <sheetName val="CENTROS"/>
      <sheetName val="catálogo"/>
    </sheetNames>
    <sheetDataSet>
      <sheetData sheetId="0" refreshError="1"/>
      <sheetData sheetId="1">
        <row r="3">
          <cell r="A3" t="str">
            <v>A01</v>
          </cell>
          <cell r="B3" t="str">
            <v xml:space="preserve">Titulado Superior </v>
          </cell>
        </row>
        <row r="4">
          <cell r="A4" t="str">
            <v>A08</v>
          </cell>
          <cell r="B4" t="str">
            <v xml:space="preserve">Consevador </v>
          </cell>
        </row>
        <row r="5">
          <cell r="A5" t="str">
            <v>A09</v>
          </cell>
          <cell r="B5" t="str">
            <v>Bibliotecario</v>
          </cell>
        </row>
        <row r="6">
          <cell r="A6" t="str">
            <v>B01</v>
          </cell>
          <cell r="B6" t="str">
            <v>T. Grado Medio</v>
          </cell>
        </row>
        <row r="7">
          <cell r="A7" t="str">
            <v>B11</v>
          </cell>
          <cell r="B7" t="str">
            <v>Maestro Educador</v>
          </cell>
        </row>
        <row r="8">
          <cell r="A8" t="str">
            <v>C01</v>
          </cell>
          <cell r="B8" t="str">
            <v>Educador</v>
          </cell>
        </row>
        <row r="9">
          <cell r="A9" t="str">
            <v>C02</v>
          </cell>
          <cell r="B9" t="str">
            <v>Animador Cultural</v>
          </cell>
        </row>
        <row r="10">
          <cell r="A10" t="str">
            <v>C03</v>
          </cell>
          <cell r="B10" t="str">
            <v>Encargado</v>
          </cell>
        </row>
        <row r="11">
          <cell r="A11" t="str">
            <v>C04</v>
          </cell>
          <cell r="B11" t="str">
            <v>Patrón Cabotaje</v>
          </cell>
        </row>
        <row r="12">
          <cell r="A12" t="str">
            <v>C05</v>
          </cell>
          <cell r="B12" t="str">
            <v>Analista Laboratorio</v>
          </cell>
        </row>
        <row r="13">
          <cell r="A13" t="str">
            <v>C06</v>
          </cell>
          <cell r="B13" t="str">
            <v>Ayudante Técnico</v>
          </cell>
        </row>
        <row r="14">
          <cell r="A14" t="str">
            <v>C08</v>
          </cell>
          <cell r="B14" t="str">
            <v>Monitor Agrícola</v>
          </cell>
        </row>
        <row r="15">
          <cell r="A15" t="str">
            <v>C09</v>
          </cell>
          <cell r="B15" t="str">
            <v>Monitor Escuelas Taller</v>
          </cell>
        </row>
        <row r="16">
          <cell r="A16" t="str">
            <v>C100</v>
          </cell>
          <cell r="B16" t="str">
            <v>Cocinero a extinguir</v>
          </cell>
        </row>
        <row r="17">
          <cell r="A17" t="str">
            <v>C12</v>
          </cell>
          <cell r="B17" t="str">
            <v>Maestro Taller</v>
          </cell>
        </row>
        <row r="18">
          <cell r="A18" t="str">
            <v>C51</v>
          </cell>
          <cell r="B18" t="str">
            <v>Administrativo</v>
          </cell>
        </row>
        <row r="19">
          <cell r="A19" t="str">
            <v>C52</v>
          </cell>
          <cell r="B19" t="str">
            <v>Operador Ordenador</v>
          </cell>
        </row>
        <row r="20">
          <cell r="A20" t="str">
            <v>C55</v>
          </cell>
          <cell r="B20" t="str">
            <v>Delineante</v>
          </cell>
        </row>
        <row r="21">
          <cell r="A21" t="str">
            <v>C56</v>
          </cell>
          <cell r="B21" t="str">
            <v>Patrón dragador</v>
          </cell>
        </row>
        <row r="22">
          <cell r="A22" t="str">
            <v>C58</v>
          </cell>
          <cell r="B22" t="str">
            <v>Capataz</v>
          </cell>
        </row>
        <row r="23">
          <cell r="A23" t="str">
            <v>C59</v>
          </cell>
          <cell r="B23" t="str">
            <v>Maestro Especialista</v>
          </cell>
        </row>
        <row r="24">
          <cell r="A24" t="str">
            <v>C60</v>
          </cell>
          <cell r="B24" t="str">
            <v>Monitor Deportivo</v>
          </cell>
        </row>
        <row r="25">
          <cell r="A25" t="str">
            <v>C61</v>
          </cell>
          <cell r="B25" t="str">
            <v xml:space="preserve">Técnico Jardin Infancia </v>
          </cell>
        </row>
        <row r="26">
          <cell r="A26" t="str">
            <v>C64</v>
          </cell>
          <cell r="B26" t="str">
            <v xml:space="preserve">Agente de Inspección </v>
          </cell>
        </row>
        <row r="27">
          <cell r="A27" t="str">
            <v>C65</v>
          </cell>
          <cell r="B27" t="str">
            <v>Jefe Cocina</v>
          </cell>
        </row>
        <row r="28">
          <cell r="A28" t="str">
            <v>C67</v>
          </cell>
          <cell r="B28" t="str">
            <v>Técnico Salud Ambiental</v>
          </cell>
        </row>
        <row r="29">
          <cell r="A29" t="str">
            <v>D01</v>
          </cell>
          <cell r="B29" t="str">
            <v xml:space="preserve">Guarda Rural </v>
          </cell>
        </row>
        <row r="30">
          <cell r="A30" t="str">
            <v>D02</v>
          </cell>
          <cell r="B30" t="str">
            <v>Vigilante de Aguas Interiores</v>
          </cell>
        </row>
        <row r="31">
          <cell r="A31" t="str">
            <v>D03</v>
          </cell>
          <cell r="B31" t="str">
            <v>Celador Guardamuelles</v>
          </cell>
        </row>
        <row r="32">
          <cell r="A32" t="str">
            <v>D04</v>
          </cell>
          <cell r="B32" t="str">
            <v xml:space="preserve">Buceador </v>
          </cell>
        </row>
        <row r="33">
          <cell r="A33" t="str">
            <v>D05</v>
          </cell>
          <cell r="B33" t="str">
            <v>Auxiliar Administrativo</v>
          </cell>
        </row>
        <row r="34">
          <cell r="A34" t="str">
            <v>D07</v>
          </cell>
          <cell r="B34" t="str">
            <v>Conductor</v>
          </cell>
        </row>
        <row r="35">
          <cell r="A35" t="str">
            <v>D08</v>
          </cell>
          <cell r="B35" t="str">
            <v>Guarda Guía Turismo</v>
          </cell>
        </row>
        <row r="36">
          <cell r="A36" t="str">
            <v>D09</v>
          </cell>
          <cell r="B36" t="str">
            <v>Vigilante Obra</v>
          </cell>
        </row>
        <row r="37">
          <cell r="A37" t="str">
            <v>D100</v>
          </cell>
          <cell r="B37" t="str">
            <v>Telefonista a extinguir</v>
          </cell>
        </row>
        <row r="38">
          <cell r="A38" t="str">
            <v>D11</v>
          </cell>
          <cell r="B38" t="str">
            <v>Auxiliar Educador</v>
          </cell>
        </row>
        <row r="39">
          <cell r="A39" t="str">
            <v>D12</v>
          </cell>
          <cell r="B39" t="str">
            <v xml:space="preserve">Auxiliar Puericultura </v>
          </cell>
        </row>
        <row r="40">
          <cell r="A40" t="str">
            <v>D13</v>
          </cell>
          <cell r="B40" t="str">
            <v xml:space="preserve">Auxiliar Enfermería </v>
          </cell>
        </row>
        <row r="41">
          <cell r="A41" t="str">
            <v>D14</v>
          </cell>
          <cell r="B41" t="str">
            <v>Cocinero</v>
          </cell>
        </row>
        <row r="42">
          <cell r="A42" t="str">
            <v>D15</v>
          </cell>
          <cell r="B42" t="str">
            <v>Oficial Oficio</v>
          </cell>
        </row>
        <row r="43">
          <cell r="A43" t="str">
            <v>D16</v>
          </cell>
          <cell r="B43" t="str">
            <v xml:space="preserve">Auxiliar Laboratorio </v>
          </cell>
        </row>
        <row r="44">
          <cell r="A44" t="str">
            <v>D22</v>
          </cell>
          <cell r="B44" t="str">
            <v>Cocinero Ayudante</v>
          </cell>
        </row>
        <row r="45">
          <cell r="A45" t="str">
            <v>D23</v>
          </cell>
          <cell r="B45" t="str">
            <v>Oficial Mantenimiento</v>
          </cell>
        </row>
        <row r="46">
          <cell r="A46" t="str">
            <v>D24</v>
          </cell>
          <cell r="B46" t="str">
            <v>Oficial Oficio Almacenero</v>
          </cell>
        </row>
        <row r="47">
          <cell r="A47" t="str">
            <v>D25</v>
          </cell>
          <cell r="B47" t="str">
            <v>Socorrista</v>
          </cell>
        </row>
        <row r="48">
          <cell r="A48" t="str">
            <v>D26</v>
          </cell>
          <cell r="B48" t="str">
            <v>Oficial Oficio Sondista</v>
          </cell>
        </row>
        <row r="49">
          <cell r="A49" t="str">
            <v>D52</v>
          </cell>
          <cell r="B49" t="str">
            <v xml:space="preserve">Basculero </v>
          </cell>
        </row>
        <row r="50">
          <cell r="A50" t="str">
            <v>D54</v>
          </cell>
          <cell r="B50" t="str">
            <v>Planchadora</v>
          </cell>
        </row>
        <row r="51">
          <cell r="A51" t="str">
            <v>D55</v>
          </cell>
          <cell r="B51" t="str">
            <v>Encargado Servicios Internos</v>
          </cell>
        </row>
        <row r="52">
          <cell r="A52" t="str">
            <v>D57</v>
          </cell>
          <cell r="B52" t="str">
            <v>Ayudante Mantenimiento</v>
          </cell>
        </row>
        <row r="53">
          <cell r="A53" t="str">
            <v>D58</v>
          </cell>
          <cell r="B53" t="str">
            <v>Subgobernante</v>
          </cell>
        </row>
        <row r="54">
          <cell r="A54" t="str">
            <v>D59</v>
          </cell>
          <cell r="B54" t="str">
            <v>Marinero Mecamar</v>
          </cell>
        </row>
        <row r="55">
          <cell r="A55" t="str">
            <v>D60</v>
          </cell>
          <cell r="B55" t="str">
            <v>Oficial Medio Ambiente</v>
          </cell>
        </row>
        <row r="56">
          <cell r="A56" t="str">
            <v>D61</v>
          </cell>
          <cell r="B56" t="str">
            <v xml:space="preserve">Oficial Servicios </v>
          </cell>
        </row>
        <row r="57">
          <cell r="A57" t="str">
            <v>D62</v>
          </cell>
          <cell r="B57" t="str">
            <v>Vigilante Montador</v>
          </cell>
        </row>
        <row r="58">
          <cell r="A58" t="str">
            <v>D63</v>
          </cell>
          <cell r="B58" t="str">
            <v>Encargado Depósito y Almacén</v>
          </cell>
        </row>
        <row r="59">
          <cell r="A59" t="str">
            <v>E04</v>
          </cell>
          <cell r="B59" t="str">
            <v>Vigilante</v>
          </cell>
        </row>
        <row r="60">
          <cell r="A60" t="str">
            <v>E05</v>
          </cell>
          <cell r="B60" t="str">
            <v>Ordenanza</v>
          </cell>
        </row>
        <row r="61">
          <cell r="A61" t="str">
            <v>E07</v>
          </cell>
          <cell r="B61" t="str">
            <v>Operario de Servicios</v>
          </cell>
        </row>
        <row r="62">
          <cell r="A62" t="str">
            <v>E08</v>
          </cell>
          <cell r="B62" t="str">
            <v xml:space="preserve">Operario Agroganadero y de Obras Públicas 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PONIVELESPECIFICO"/>
      <sheetName val="TIPOS"/>
      <sheetName val="Hoja1"/>
      <sheetName val="Hoja2"/>
      <sheetName val="Hoja3"/>
    </sheetNames>
    <sheetDataSet>
      <sheetData sheetId="0" refreshError="1"/>
      <sheetData sheetId="1">
        <row r="2">
          <cell r="A2">
            <v>1</v>
          </cell>
          <cell r="B2" t="str">
            <v>A</v>
          </cell>
          <cell r="D2">
            <v>30</v>
          </cell>
          <cell r="E2" t="str">
            <v>C</v>
          </cell>
          <cell r="F2">
            <v>1</v>
          </cell>
          <cell r="H2">
            <v>20156.64</v>
          </cell>
          <cell r="I2">
            <v>1119.24</v>
          </cell>
        </row>
        <row r="3">
          <cell r="A3">
            <v>2</v>
          </cell>
          <cell r="B3" t="str">
            <v>A</v>
          </cell>
          <cell r="D3">
            <v>28</v>
          </cell>
          <cell r="E3" t="str">
            <v>C</v>
          </cell>
          <cell r="F3">
            <v>2</v>
          </cell>
          <cell r="H3">
            <v>17989.919999999998</v>
          </cell>
          <cell r="I3">
            <v>1119.24</v>
          </cell>
        </row>
        <row r="4">
          <cell r="A4">
            <v>3</v>
          </cell>
          <cell r="B4" t="str">
            <v>A</v>
          </cell>
          <cell r="D4">
            <v>27</v>
          </cell>
          <cell r="E4" t="str">
            <v>C</v>
          </cell>
          <cell r="F4">
            <v>3</v>
          </cell>
          <cell r="H4">
            <v>16955.52</v>
          </cell>
          <cell r="I4">
            <v>1119.24</v>
          </cell>
        </row>
        <row r="5">
          <cell r="A5">
            <v>4</v>
          </cell>
          <cell r="B5" t="str">
            <v>A</v>
          </cell>
          <cell r="C5" t="str">
            <v>B</v>
          </cell>
          <cell r="D5">
            <v>26</v>
          </cell>
          <cell r="E5" t="str">
            <v>C</v>
          </cell>
          <cell r="F5">
            <v>4</v>
          </cell>
          <cell r="H5">
            <v>15920.52</v>
          </cell>
          <cell r="I5">
            <v>1119.24</v>
          </cell>
        </row>
        <row r="6">
          <cell r="A6">
            <v>5</v>
          </cell>
          <cell r="B6" t="str">
            <v>A</v>
          </cell>
          <cell r="D6">
            <v>25</v>
          </cell>
          <cell r="E6" t="str">
            <v>C</v>
          </cell>
          <cell r="F6">
            <v>5</v>
          </cell>
          <cell r="H6">
            <v>13008.84</v>
          </cell>
          <cell r="I6">
            <v>1119.24</v>
          </cell>
        </row>
        <row r="7">
          <cell r="A7">
            <v>6</v>
          </cell>
          <cell r="B7" t="str">
            <v>A</v>
          </cell>
          <cell r="D7">
            <v>24</v>
          </cell>
          <cell r="E7" t="str">
            <v>A</v>
          </cell>
          <cell r="F7">
            <v>7</v>
          </cell>
          <cell r="H7">
            <v>5354.76</v>
          </cell>
          <cell r="I7">
            <v>1119.24</v>
          </cell>
        </row>
        <row r="8">
          <cell r="A8">
            <v>7</v>
          </cell>
          <cell r="B8" t="str">
            <v>A</v>
          </cell>
          <cell r="C8" t="str">
            <v>B</v>
          </cell>
          <cell r="D8">
            <v>24</v>
          </cell>
          <cell r="E8" t="str">
            <v>C</v>
          </cell>
          <cell r="F8">
            <v>8</v>
          </cell>
          <cell r="H8">
            <v>11452.08</v>
          </cell>
          <cell r="I8">
            <v>1119.24</v>
          </cell>
        </row>
        <row r="9">
          <cell r="A9">
            <v>8</v>
          </cell>
          <cell r="B9" t="str">
            <v>A</v>
          </cell>
          <cell r="C9" t="str">
            <v>B</v>
          </cell>
          <cell r="D9">
            <v>23</v>
          </cell>
          <cell r="E9" t="str">
            <v>B</v>
          </cell>
          <cell r="F9">
            <v>9</v>
          </cell>
          <cell r="H9">
            <v>7141.92</v>
          </cell>
          <cell r="I9">
            <v>1119.24</v>
          </cell>
        </row>
        <row r="10">
          <cell r="A10">
            <v>9</v>
          </cell>
          <cell r="B10" t="str">
            <v>A</v>
          </cell>
          <cell r="C10" t="str">
            <v>B</v>
          </cell>
          <cell r="D10">
            <v>23</v>
          </cell>
          <cell r="E10" t="str">
            <v>C</v>
          </cell>
          <cell r="F10">
            <v>9.1</v>
          </cell>
          <cell r="H10">
            <v>9896.0400000000009</v>
          </cell>
          <cell r="I10">
            <v>1119.24</v>
          </cell>
        </row>
        <row r="11">
          <cell r="A11">
            <v>10</v>
          </cell>
          <cell r="B11" t="str">
            <v>A</v>
          </cell>
          <cell r="D11">
            <v>22</v>
          </cell>
          <cell r="E11" t="str">
            <v>C</v>
          </cell>
          <cell r="F11">
            <v>10</v>
          </cell>
          <cell r="H11">
            <v>9636.48</v>
          </cell>
          <cell r="I11">
            <v>1119.24</v>
          </cell>
        </row>
        <row r="12">
          <cell r="A12">
            <v>11</v>
          </cell>
          <cell r="B12" t="str">
            <v>A</v>
          </cell>
          <cell r="D12">
            <v>22</v>
          </cell>
          <cell r="E12" t="str">
            <v>B</v>
          </cell>
          <cell r="F12">
            <v>11</v>
          </cell>
          <cell r="H12">
            <v>6859.8</v>
          </cell>
          <cell r="I12">
            <v>1119.24</v>
          </cell>
        </row>
        <row r="13">
          <cell r="A13">
            <v>12</v>
          </cell>
          <cell r="B13" t="str">
            <v>A</v>
          </cell>
          <cell r="C13" t="str">
            <v>B</v>
          </cell>
          <cell r="D13">
            <v>22</v>
          </cell>
          <cell r="E13" t="str">
            <v>B</v>
          </cell>
          <cell r="F13">
            <v>11.1</v>
          </cell>
          <cell r="H13">
            <v>6859.8</v>
          </cell>
          <cell r="I13">
            <v>1119.24</v>
          </cell>
        </row>
        <row r="14">
          <cell r="A14">
            <v>13</v>
          </cell>
          <cell r="B14" t="str">
            <v>A</v>
          </cell>
          <cell r="D14">
            <v>22</v>
          </cell>
          <cell r="E14" t="str">
            <v>A</v>
          </cell>
          <cell r="F14">
            <v>12</v>
          </cell>
          <cell r="H14">
            <v>4947.6000000000004</v>
          </cell>
          <cell r="I14">
            <v>1119.24</v>
          </cell>
        </row>
        <row r="15">
          <cell r="A15">
            <v>14</v>
          </cell>
          <cell r="B15" t="str">
            <v>B</v>
          </cell>
          <cell r="C15" t="str">
            <v>C</v>
          </cell>
          <cell r="D15">
            <v>22</v>
          </cell>
          <cell r="E15" t="str">
            <v>C</v>
          </cell>
          <cell r="F15">
            <v>13</v>
          </cell>
          <cell r="H15">
            <v>9636.48</v>
          </cell>
          <cell r="I15">
            <v>949.92</v>
          </cell>
        </row>
        <row r="16">
          <cell r="A16">
            <v>15</v>
          </cell>
          <cell r="B16" t="str">
            <v>B</v>
          </cell>
          <cell r="D16">
            <v>21</v>
          </cell>
          <cell r="E16" t="str">
            <v>C</v>
          </cell>
          <cell r="F16">
            <v>14</v>
          </cell>
          <cell r="H16">
            <v>8783.0400000000009</v>
          </cell>
          <cell r="I16">
            <v>949.92</v>
          </cell>
        </row>
        <row r="17">
          <cell r="A17">
            <v>16</v>
          </cell>
          <cell r="B17" t="str">
            <v>B</v>
          </cell>
          <cell r="C17" t="str">
            <v>C</v>
          </cell>
          <cell r="D17">
            <v>21</v>
          </cell>
          <cell r="E17" t="str">
            <v>C</v>
          </cell>
          <cell r="F17">
            <v>14.1</v>
          </cell>
          <cell r="H17">
            <v>8783.0400000000009</v>
          </cell>
          <cell r="I17">
            <v>949.92</v>
          </cell>
        </row>
        <row r="18">
          <cell r="A18">
            <v>17</v>
          </cell>
          <cell r="B18" t="str">
            <v>B</v>
          </cell>
          <cell r="D18">
            <v>21</v>
          </cell>
          <cell r="E18" t="str">
            <v>A</v>
          </cell>
          <cell r="F18">
            <v>15</v>
          </cell>
          <cell r="H18">
            <v>4861.92</v>
          </cell>
          <cell r="I18">
            <v>949.92</v>
          </cell>
        </row>
        <row r="19">
          <cell r="A19">
            <v>18</v>
          </cell>
          <cell r="B19" t="str">
            <v>B</v>
          </cell>
          <cell r="D19">
            <v>19</v>
          </cell>
          <cell r="E19" t="str">
            <v>C</v>
          </cell>
          <cell r="F19">
            <v>16</v>
          </cell>
          <cell r="H19">
            <v>7955.88</v>
          </cell>
          <cell r="I19">
            <v>949.92</v>
          </cell>
        </row>
        <row r="20">
          <cell r="A20">
            <v>19</v>
          </cell>
          <cell r="B20" t="str">
            <v>B</v>
          </cell>
          <cell r="D20">
            <v>18</v>
          </cell>
          <cell r="E20" t="str">
            <v>C</v>
          </cell>
          <cell r="F20">
            <v>17</v>
          </cell>
          <cell r="H20">
            <v>7617.6</v>
          </cell>
          <cell r="I20">
            <v>949.92</v>
          </cell>
        </row>
        <row r="21">
          <cell r="A21">
            <v>20</v>
          </cell>
          <cell r="B21" t="str">
            <v>B</v>
          </cell>
          <cell r="D21">
            <v>18</v>
          </cell>
          <cell r="E21" t="str">
            <v>B</v>
          </cell>
          <cell r="F21">
            <v>17.100000000000001</v>
          </cell>
          <cell r="H21">
            <v>5985.12</v>
          </cell>
          <cell r="I21">
            <v>949.92</v>
          </cell>
        </row>
        <row r="22">
          <cell r="A22">
            <v>21</v>
          </cell>
          <cell r="B22" t="str">
            <v>B</v>
          </cell>
          <cell r="D22">
            <v>18</v>
          </cell>
          <cell r="E22" t="str">
            <v>A</v>
          </cell>
          <cell r="F22">
            <v>18</v>
          </cell>
          <cell r="H22">
            <v>4639.8</v>
          </cell>
          <cell r="I22">
            <v>949.92</v>
          </cell>
        </row>
        <row r="23">
          <cell r="A23">
            <v>22</v>
          </cell>
          <cell r="B23" t="str">
            <v>C</v>
          </cell>
          <cell r="D23">
            <v>19</v>
          </cell>
          <cell r="E23" t="str">
            <v>C</v>
          </cell>
          <cell r="F23">
            <v>19</v>
          </cell>
          <cell r="H23">
            <v>7955.88</v>
          </cell>
          <cell r="I23">
            <v>708.12</v>
          </cell>
        </row>
        <row r="24">
          <cell r="A24">
            <v>23</v>
          </cell>
          <cell r="B24" t="str">
            <v>C</v>
          </cell>
          <cell r="C24" t="str">
            <v>D</v>
          </cell>
          <cell r="D24">
            <v>18</v>
          </cell>
          <cell r="E24" t="str">
            <v>C</v>
          </cell>
          <cell r="F24">
            <v>20</v>
          </cell>
          <cell r="H24">
            <v>7617.6</v>
          </cell>
          <cell r="I24">
            <v>708.12</v>
          </cell>
        </row>
        <row r="25">
          <cell r="A25">
            <v>23.1</v>
          </cell>
          <cell r="B25" t="str">
            <v>D</v>
          </cell>
          <cell r="D25">
            <v>18</v>
          </cell>
          <cell r="E25" t="str">
            <v>C</v>
          </cell>
          <cell r="F25">
            <v>20.100000000000001</v>
          </cell>
          <cell r="G25" t="str">
            <v>EL TIPO CORRECTO ES 23, EL MISMO QUE EL ANTERIOR. GUARDA RESP.</v>
          </cell>
          <cell r="H25">
            <v>7617.6</v>
          </cell>
          <cell r="I25">
            <v>579</v>
          </cell>
        </row>
        <row r="26">
          <cell r="A26">
            <v>24</v>
          </cell>
          <cell r="B26" t="str">
            <v>C</v>
          </cell>
          <cell r="C26" t="str">
            <v>D</v>
          </cell>
          <cell r="D26">
            <v>17</v>
          </cell>
          <cell r="E26" t="str">
            <v>C</v>
          </cell>
          <cell r="F26">
            <v>21</v>
          </cell>
          <cell r="H26">
            <v>7279.32</v>
          </cell>
          <cell r="I26">
            <v>708.12</v>
          </cell>
        </row>
        <row r="27">
          <cell r="A27">
            <v>25</v>
          </cell>
          <cell r="B27" t="str">
            <v>C</v>
          </cell>
          <cell r="C27" t="str">
            <v>D</v>
          </cell>
          <cell r="D27">
            <v>16</v>
          </cell>
          <cell r="E27" t="str">
            <v>C</v>
          </cell>
          <cell r="F27">
            <v>22</v>
          </cell>
          <cell r="H27">
            <v>6940.44</v>
          </cell>
          <cell r="I27">
            <v>708.12</v>
          </cell>
        </row>
        <row r="28">
          <cell r="A28">
            <v>25.1</v>
          </cell>
          <cell r="B28" t="str">
            <v>D</v>
          </cell>
          <cell r="D28">
            <v>16</v>
          </cell>
          <cell r="E28" t="str">
            <v>C</v>
          </cell>
          <cell r="F28">
            <v>22.1</v>
          </cell>
          <cell r="G28" t="str">
            <v>EL TIPO CORRECTO ES 25, EL MISMO QUE EL ANTERIOR.CONDUCTORES</v>
          </cell>
          <cell r="H28">
            <v>6940.44</v>
          </cell>
          <cell r="I28">
            <v>579</v>
          </cell>
        </row>
        <row r="29">
          <cell r="A29">
            <v>26</v>
          </cell>
          <cell r="B29" t="str">
            <v>C</v>
          </cell>
          <cell r="C29" t="str">
            <v>D</v>
          </cell>
          <cell r="D29">
            <v>16</v>
          </cell>
          <cell r="E29" t="str">
            <v>A</v>
          </cell>
          <cell r="F29">
            <v>23</v>
          </cell>
          <cell r="H29">
            <v>4016.52</v>
          </cell>
          <cell r="I29">
            <v>708.12</v>
          </cell>
        </row>
        <row r="30">
          <cell r="A30">
            <v>27</v>
          </cell>
          <cell r="B30" t="str">
            <v>C</v>
          </cell>
          <cell r="C30" t="str">
            <v>D</v>
          </cell>
          <cell r="D30">
            <v>15</v>
          </cell>
          <cell r="E30" t="str">
            <v>B</v>
          </cell>
          <cell r="F30">
            <v>23.1</v>
          </cell>
          <cell r="H30">
            <v>5501.16</v>
          </cell>
          <cell r="I30">
            <v>708.12</v>
          </cell>
        </row>
        <row r="31">
          <cell r="A31">
            <v>28</v>
          </cell>
          <cell r="B31" t="str">
            <v>C</v>
          </cell>
          <cell r="D31">
            <v>15</v>
          </cell>
          <cell r="E31" t="str">
            <v>A</v>
          </cell>
          <cell r="F31">
            <v>24</v>
          </cell>
          <cell r="H31">
            <v>3685.08</v>
          </cell>
          <cell r="I31">
            <v>708.12</v>
          </cell>
        </row>
        <row r="32">
          <cell r="A32">
            <v>29</v>
          </cell>
          <cell r="B32" t="str">
            <v>C</v>
          </cell>
          <cell r="D32">
            <v>15</v>
          </cell>
          <cell r="E32" t="str">
            <v>B</v>
          </cell>
          <cell r="F32">
            <v>25</v>
          </cell>
          <cell r="H32">
            <v>5501.16</v>
          </cell>
          <cell r="I32">
            <v>708.12</v>
          </cell>
        </row>
        <row r="33">
          <cell r="A33">
            <v>30</v>
          </cell>
          <cell r="B33" t="str">
            <v>D</v>
          </cell>
          <cell r="D33">
            <v>17</v>
          </cell>
          <cell r="E33" t="str">
            <v>C</v>
          </cell>
          <cell r="F33">
            <v>26</v>
          </cell>
          <cell r="H33">
            <v>7279.32</v>
          </cell>
          <cell r="I33">
            <v>579</v>
          </cell>
        </row>
        <row r="34">
          <cell r="A34">
            <v>31</v>
          </cell>
          <cell r="B34" t="str">
            <v>D</v>
          </cell>
          <cell r="D34">
            <v>15</v>
          </cell>
          <cell r="E34" t="str">
            <v>A</v>
          </cell>
          <cell r="F34">
            <v>27</v>
          </cell>
          <cell r="H34">
            <v>3685.08</v>
          </cell>
          <cell r="I34">
            <v>579</v>
          </cell>
        </row>
        <row r="35">
          <cell r="A35">
            <v>32</v>
          </cell>
          <cell r="B35" t="str">
            <v>D</v>
          </cell>
          <cell r="D35">
            <v>15</v>
          </cell>
          <cell r="E35" t="str">
            <v>C</v>
          </cell>
          <cell r="F35">
            <v>28</v>
          </cell>
          <cell r="H35">
            <v>6601.8</v>
          </cell>
          <cell r="I35">
            <v>579</v>
          </cell>
        </row>
        <row r="36">
          <cell r="A36">
            <v>33</v>
          </cell>
          <cell r="B36" t="str">
            <v>D</v>
          </cell>
          <cell r="D36">
            <v>15</v>
          </cell>
          <cell r="E36" t="str">
            <v>B</v>
          </cell>
          <cell r="F36">
            <v>29</v>
          </cell>
          <cell r="H36">
            <v>5501.16</v>
          </cell>
          <cell r="I36">
            <v>579</v>
          </cell>
        </row>
        <row r="37">
          <cell r="A37">
            <v>34</v>
          </cell>
          <cell r="B37" t="str">
            <v>D</v>
          </cell>
          <cell r="D37">
            <v>13</v>
          </cell>
          <cell r="E37" t="str">
            <v>C</v>
          </cell>
          <cell r="F37">
            <v>30</v>
          </cell>
          <cell r="H37">
            <v>5925.24</v>
          </cell>
          <cell r="I37">
            <v>579</v>
          </cell>
        </row>
        <row r="38">
          <cell r="A38">
            <v>35</v>
          </cell>
          <cell r="B38" t="str">
            <v>D</v>
          </cell>
          <cell r="D38">
            <v>13</v>
          </cell>
          <cell r="E38" t="str">
            <v>B</v>
          </cell>
          <cell r="F38">
            <v>31</v>
          </cell>
          <cell r="H38">
            <v>5164.08</v>
          </cell>
          <cell r="I38">
            <v>579</v>
          </cell>
        </row>
        <row r="39">
          <cell r="A39">
            <v>36</v>
          </cell>
          <cell r="B39" t="str">
            <v>D</v>
          </cell>
          <cell r="D39">
            <v>13</v>
          </cell>
          <cell r="E39" t="str">
            <v>A</v>
          </cell>
          <cell r="F39">
            <v>32</v>
          </cell>
          <cell r="H39">
            <v>3532.08</v>
          </cell>
          <cell r="I39">
            <v>579</v>
          </cell>
        </row>
        <row r="40">
          <cell r="A40">
            <v>37</v>
          </cell>
          <cell r="B40" t="str">
            <v>E</v>
          </cell>
          <cell r="D40">
            <v>14</v>
          </cell>
          <cell r="E40" t="str">
            <v>C</v>
          </cell>
          <cell r="F40">
            <v>33</v>
          </cell>
          <cell r="H40">
            <v>6263.4</v>
          </cell>
          <cell r="I40">
            <v>528.6</v>
          </cell>
        </row>
        <row r="41">
          <cell r="A41">
            <v>38</v>
          </cell>
          <cell r="B41" t="str">
            <v>E</v>
          </cell>
          <cell r="D41">
            <v>12</v>
          </cell>
          <cell r="E41" t="str">
            <v>B</v>
          </cell>
          <cell r="F41">
            <v>34</v>
          </cell>
          <cell r="H41">
            <v>5089.2</v>
          </cell>
          <cell r="I41">
            <v>528.6</v>
          </cell>
        </row>
        <row r="42">
          <cell r="A42">
            <v>39</v>
          </cell>
          <cell r="B42" t="str">
            <v>E</v>
          </cell>
          <cell r="D42">
            <v>11</v>
          </cell>
          <cell r="E42" t="str">
            <v>A</v>
          </cell>
          <cell r="F42">
            <v>35</v>
          </cell>
          <cell r="H42">
            <v>3378.96</v>
          </cell>
          <cell r="I42">
            <v>528.6</v>
          </cell>
        </row>
        <row r="43">
          <cell r="A43">
            <v>40</v>
          </cell>
          <cell r="B43" t="str">
            <v>E</v>
          </cell>
          <cell r="D43">
            <v>11</v>
          </cell>
          <cell r="E43" t="str">
            <v>B</v>
          </cell>
          <cell r="F43">
            <v>36</v>
          </cell>
          <cell r="H43">
            <v>4943.88</v>
          </cell>
          <cell r="I43">
            <v>528.6</v>
          </cell>
        </row>
        <row r="44">
          <cell r="A44">
            <v>101</v>
          </cell>
          <cell r="B44" t="str">
            <v>B</v>
          </cell>
          <cell r="D44">
            <v>21</v>
          </cell>
          <cell r="E44" t="str">
            <v>B</v>
          </cell>
          <cell r="F44">
            <v>101</v>
          </cell>
          <cell r="H44">
            <v>6297.72</v>
          </cell>
          <cell r="I44">
            <v>949.92</v>
          </cell>
        </row>
        <row r="45">
          <cell r="A45">
            <v>102</v>
          </cell>
          <cell r="B45" t="str">
            <v>B</v>
          </cell>
          <cell r="D45">
            <v>19</v>
          </cell>
          <cell r="E45" t="str">
            <v>B</v>
          </cell>
          <cell r="F45">
            <v>102</v>
          </cell>
          <cell r="H45">
            <v>6166.56</v>
          </cell>
          <cell r="I45">
            <v>949.92</v>
          </cell>
        </row>
        <row r="46">
          <cell r="A46">
            <v>103</v>
          </cell>
          <cell r="B46" t="str">
            <v>B</v>
          </cell>
          <cell r="D46">
            <v>19</v>
          </cell>
          <cell r="E46" t="str">
            <v>A</v>
          </cell>
          <cell r="F46">
            <v>103</v>
          </cell>
          <cell r="H46">
            <v>4708.92</v>
          </cell>
          <cell r="I46">
            <v>949.92</v>
          </cell>
        </row>
        <row r="47">
          <cell r="A47">
            <v>104</v>
          </cell>
          <cell r="B47" t="str">
            <v>E</v>
          </cell>
          <cell r="D47">
            <v>14</v>
          </cell>
          <cell r="E47" t="str">
            <v>A</v>
          </cell>
          <cell r="F47">
            <v>104</v>
          </cell>
          <cell r="H47">
            <v>3608.64</v>
          </cell>
          <cell r="I47">
            <v>528.6</v>
          </cell>
        </row>
        <row r="48">
          <cell r="A48">
            <v>105</v>
          </cell>
          <cell r="B48" t="str">
            <v>E</v>
          </cell>
          <cell r="D48">
            <v>14</v>
          </cell>
          <cell r="E48" t="str">
            <v>B</v>
          </cell>
          <cell r="F48">
            <v>105</v>
          </cell>
          <cell r="H48">
            <v>5332.44</v>
          </cell>
          <cell r="I48">
            <v>528.6</v>
          </cell>
        </row>
        <row r="49">
          <cell r="A49">
            <v>106</v>
          </cell>
          <cell r="B49" t="str">
            <v>E</v>
          </cell>
          <cell r="D49">
            <v>13</v>
          </cell>
          <cell r="E49" t="str">
            <v>B</v>
          </cell>
          <cell r="F49">
            <v>106</v>
          </cell>
          <cell r="H49">
            <v>5164.08</v>
          </cell>
          <cell r="I49">
            <v>528.6</v>
          </cell>
        </row>
        <row r="50">
          <cell r="A50">
            <v>107</v>
          </cell>
          <cell r="B50" t="str">
            <v>B</v>
          </cell>
          <cell r="D50">
            <v>24</v>
          </cell>
          <cell r="E50" t="str">
            <v>A</v>
          </cell>
          <cell r="F50">
            <v>107</v>
          </cell>
          <cell r="H50">
            <v>5354.76</v>
          </cell>
          <cell r="I50">
            <v>949.92</v>
          </cell>
        </row>
        <row r="51">
          <cell r="A51">
            <v>108</v>
          </cell>
          <cell r="B51" t="str">
            <v>A</v>
          </cell>
          <cell r="D51">
            <v>23</v>
          </cell>
          <cell r="E51" t="str">
            <v>A</v>
          </cell>
          <cell r="F51">
            <v>108</v>
          </cell>
          <cell r="H51">
            <v>5024.16</v>
          </cell>
          <cell r="I51">
            <v>1119.24</v>
          </cell>
        </row>
        <row r="52">
          <cell r="A52">
            <v>109</v>
          </cell>
          <cell r="B52" t="str">
            <v>B</v>
          </cell>
          <cell r="D52">
            <v>22</v>
          </cell>
          <cell r="E52" t="str">
            <v>A</v>
          </cell>
          <cell r="F52">
            <v>109</v>
          </cell>
          <cell r="H52">
            <v>4947.6000000000004</v>
          </cell>
          <cell r="I52">
            <v>949.92</v>
          </cell>
        </row>
        <row r="53">
          <cell r="A53">
            <v>110</v>
          </cell>
          <cell r="B53" t="str">
            <v>A</v>
          </cell>
          <cell r="C53" t="str">
            <v>B</v>
          </cell>
          <cell r="D53">
            <v>25</v>
          </cell>
          <cell r="E53" t="str">
            <v>C</v>
          </cell>
          <cell r="F53">
            <v>110</v>
          </cell>
          <cell r="H53">
            <v>13008.84</v>
          </cell>
          <cell r="I53">
            <v>1119.24</v>
          </cell>
        </row>
        <row r="54">
          <cell r="A54">
            <v>111</v>
          </cell>
          <cell r="B54" t="str">
            <v>B</v>
          </cell>
          <cell r="C54" t="str">
            <v>C</v>
          </cell>
          <cell r="D54">
            <v>21</v>
          </cell>
          <cell r="E54" t="str">
            <v>B</v>
          </cell>
          <cell r="F54">
            <v>111</v>
          </cell>
          <cell r="H54">
            <v>6297.72</v>
          </cell>
          <cell r="I54">
            <v>949.92</v>
          </cell>
        </row>
        <row r="55">
          <cell r="A55">
            <v>112</v>
          </cell>
          <cell r="B55" t="str">
            <v>C</v>
          </cell>
          <cell r="C55" t="str">
            <v>D</v>
          </cell>
          <cell r="D55">
            <v>17</v>
          </cell>
          <cell r="E55" t="str">
            <v>B</v>
          </cell>
          <cell r="F55">
            <v>112</v>
          </cell>
          <cell r="H55">
            <v>5803.8</v>
          </cell>
          <cell r="I55">
            <v>708.12</v>
          </cell>
        </row>
        <row r="56">
          <cell r="A56">
            <v>113</v>
          </cell>
          <cell r="B56" t="str">
            <v>B</v>
          </cell>
          <cell r="C56" t="str">
            <v>C</v>
          </cell>
          <cell r="D56">
            <v>18</v>
          </cell>
          <cell r="E56" t="str">
            <v>A</v>
          </cell>
          <cell r="F56">
            <v>113</v>
          </cell>
          <cell r="H56">
            <v>4639.8</v>
          </cell>
          <cell r="I56">
            <v>949.92</v>
          </cell>
        </row>
        <row r="57">
          <cell r="A57">
            <v>114</v>
          </cell>
          <cell r="B57" t="str">
            <v>C</v>
          </cell>
          <cell r="C57" t="str">
            <v>D</v>
          </cell>
          <cell r="D57">
            <v>17</v>
          </cell>
          <cell r="E57" t="str">
            <v>A</v>
          </cell>
          <cell r="F57">
            <v>114</v>
          </cell>
          <cell r="H57">
            <v>4058.04</v>
          </cell>
          <cell r="I57">
            <v>708.12</v>
          </cell>
        </row>
        <row r="58">
          <cell r="A58">
            <v>115</v>
          </cell>
          <cell r="B58" t="str">
            <v>B</v>
          </cell>
          <cell r="C58" t="str">
            <v>C</v>
          </cell>
          <cell r="D58">
            <v>19</v>
          </cell>
          <cell r="E58" t="str">
            <v>C</v>
          </cell>
          <cell r="F58">
            <v>115</v>
          </cell>
          <cell r="H58">
            <v>7955.88</v>
          </cell>
          <cell r="I58">
            <v>949.92</v>
          </cell>
        </row>
        <row r="59">
          <cell r="A59">
            <v>116</v>
          </cell>
          <cell r="B59" t="str">
            <v>C</v>
          </cell>
          <cell r="C59" t="str">
            <v>D</v>
          </cell>
          <cell r="D59">
            <v>18</v>
          </cell>
          <cell r="E59" t="str">
            <v>A</v>
          </cell>
          <cell r="F59">
            <v>116</v>
          </cell>
          <cell r="H59">
            <v>4639.8</v>
          </cell>
          <cell r="I59">
            <v>708.12</v>
          </cell>
        </row>
        <row r="60">
          <cell r="A60">
            <v>117</v>
          </cell>
          <cell r="B60" t="str">
            <v>D</v>
          </cell>
          <cell r="D60">
            <v>14</v>
          </cell>
          <cell r="E60" t="str">
            <v>C</v>
          </cell>
          <cell r="F60">
            <v>117</v>
          </cell>
          <cell r="H60">
            <v>6263.4</v>
          </cell>
          <cell r="I60">
            <v>579</v>
          </cell>
        </row>
        <row r="61">
          <cell r="A61">
            <v>118</v>
          </cell>
          <cell r="B61" t="str">
            <v>D</v>
          </cell>
          <cell r="C61" t="str">
            <v>E</v>
          </cell>
          <cell r="D61">
            <v>13</v>
          </cell>
          <cell r="E61" t="str">
            <v>A</v>
          </cell>
          <cell r="F61">
            <v>118</v>
          </cell>
          <cell r="H61">
            <v>3532.08</v>
          </cell>
          <cell r="I61">
            <v>579</v>
          </cell>
        </row>
        <row r="62">
          <cell r="A62">
            <v>119</v>
          </cell>
          <cell r="B62" t="str">
            <v>D</v>
          </cell>
          <cell r="D62">
            <v>14</v>
          </cell>
          <cell r="E62" t="str">
            <v>A</v>
          </cell>
          <cell r="F62">
            <v>119</v>
          </cell>
          <cell r="H62">
            <v>3608.64</v>
          </cell>
          <cell r="I62">
            <v>579</v>
          </cell>
        </row>
        <row r="63">
          <cell r="A63">
            <v>120</v>
          </cell>
          <cell r="B63" t="str">
            <v>E</v>
          </cell>
          <cell r="D63">
            <v>12</v>
          </cell>
          <cell r="E63" t="str">
            <v>A</v>
          </cell>
          <cell r="F63">
            <v>120</v>
          </cell>
          <cell r="H63">
            <v>3455.64</v>
          </cell>
          <cell r="I63">
            <v>528.6</v>
          </cell>
        </row>
        <row r="64">
          <cell r="A64">
            <v>121</v>
          </cell>
          <cell r="B64" t="str">
            <v>A</v>
          </cell>
          <cell r="D64">
            <v>23</v>
          </cell>
          <cell r="E64" t="str">
            <v>C</v>
          </cell>
          <cell r="F64">
            <v>121</v>
          </cell>
          <cell r="H64">
            <v>9896.0400000000009</v>
          </cell>
          <cell r="I64">
            <v>1119.24</v>
          </cell>
        </row>
        <row r="65">
          <cell r="A65">
            <v>122</v>
          </cell>
          <cell r="B65" t="str">
            <v>B</v>
          </cell>
          <cell r="D65">
            <v>22</v>
          </cell>
          <cell r="E65" t="str">
            <v>C</v>
          </cell>
          <cell r="F65">
            <v>122</v>
          </cell>
          <cell r="H65">
            <v>9636.48</v>
          </cell>
          <cell r="I65">
            <v>949.92</v>
          </cell>
        </row>
        <row r="66">
          <cell r="A66">
            <v>123</v>
          </cell>
          <cell r="B66" t="str">
            <v>A</v>
          </cell>
          <cell r="C66" t="str">
            <v>B</v>
          </cell>
          <cell r="D66">
            <v>22</v>
          </cell>
          <cell r="E66" t="str">
            <v>C</v>
          </cell>
          <cell r="F66">
            <v>123</v>
          </cell>
          <cell r="H66">
            <v>9636.48</v>
          </cell>
          <cell r="I66">
            <v>1119.24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10" zoomScaleNormal="100" workbookViewId="0">
      <selection activeCell="R34" sqref="R34"/>
    </sheetView>
  </sheetViews>
  <sheetFormatPr baseColWidth="10" defaultRowHeight="16.5" x14ac:dyDescent="0.3"/>
  <cols>
    <col min="1" max="1" width="60.5703125" style="8" customWidth="1"/>
    <col min="2" max="8" width="11.42578125" style="8"/>
    <col min="9" max="9" width="23" style="8" customWidth="1"/>
    <col min="10" max="16384" width="11.42578125" style="8"/>
  </cols>
  <sheetData>
    <row r="1" spans="1:8" ht="17.25" thickBot="1" x14ac:dyDescent="0.35">
      <c r="A1" s="171" t="s">
        <v>0</v>
      </c>
      <c r="B1" s="172"/>
      <c r="C1" s="172"/>
      <c r="D1" s="172"/>
      <c r="E1" s="172"/>
      <c r="F1" s="172"/>
      <c r="G1" s="172"/>
      <c r="H1" s="173"/>
    </row>
    <row r="2" spans="1:8" ht="17.25" thickBot="1" x14ac:dyDescent="0.35">
      <c r="A2" s="7"/>
      <c r="B2" s="6"/>
      <c r="C2" s="6"/>
      <c r="D2" s="6"/>
      <c r="E2" s="6"/>
      <c r="F2" s="6"/>
      <c r="G2" s="6"/>
      <c r="H2" s="6"/>
    </row>
    <row r="3" spans="1:8" ht="17.25" thickBot="1" x14ac:dyDescent="0.35">
      <c r="A3" s="25"/>
      <c r="B3" s="188" t="s">
        <v>1</v>
      </c>
      <c r="C3" s="189"/>
      <c r="D3" s="190"/>
      <c r="E3" s="175" t="s">
        <v>2</v>
      </c>
      <c r="F3" s="189"/>
      <c r="G3" s="189"/>
      <c r="H3" s="11"/>
    </row>
    <row r="4" spans="1:8" ht="33.75" thickBot="1" x14ac:dyDescent="0.35">
      <c r="A4" s="26" t="s">
        <v>3</v>
      </c>
      <c r="B4" s="186" t="s">
        <v>4</v>
      </c>
      <c r="C4" s="174" t="s">
        <v>5</v>
      </c>
      <c r="D4" s="191"/>
      <c r="E4" s="35" t="s">
        <v>4</v>
      </c>
      <c r="F4" s="174" t="s">
        <v>5</v>
      </c>
      <c r="G4" s="175"/>
      <c r="H4" s="176" t="s">
        <v>6</v>
      </c>
    </row>
    <row r="5" spans="1:8" ht="17.25" thickBot="1" x14ac:dyDescent="0.35">
      <c r="A5" s="27"/>
      <c r="B5" s="187"/>
      <c r="C5" s="13" t="s">
        <v>7</v>
      </c>
      <c r="D5" s="12" t="s">
        <v>11</v>
      </c>
      <c r="E5" s="36" t="s">
        <v>7</v>
      </c>
      <c r="F5" s="13" t="s">
        <v>7</v>
      </c>
      <c r="G5" s="1" t="s">
        <v>11</v>
      </c>
      <c r="H5" s="177"/>
    </row>
    <row r="6" spans="1:8" x14ac:dyDescent="0.3">
      <c r="A6" s="28" t="s">
        <v>14</v>
      </c>
      <c r="B6" s="43">
        <v>2</v>
      </c>
      <c r="C6" s="14"/>
      <c r="D6" s="15"/>
      <c r="E6" s="37">
        <v>1</v>
      </c>
      <c r="F6" s="14"/>
      <c r="G6" s="49"/>
      <c r="H6" s="55">
        <v>3</v>
      </c>
    </row>
    <row r="7" spans="1:8" x14ac:dyDescent="0.3">
      <c r="A7" s="29" t="s">
        <v>60</v>
      </c>
      <c r="B7" s="44">
        <v>3</v>
      </c>
      <c r="C7" s="5"/>
      <c r="D7" s="16"/>
      <c r="E7" s="38"/>
      <c r="F7" s="5"/>
      <c r="G7" s="50"/>
      <c r="H7" s="56">
        <v>3</v>
      </c>
    </row>
    <row r="8" spans="1:8" x14ac:dyDescent="0.3">
      <c r="A8" s="29" t="s">
        <v>18</v>
      </c>
      <c r="B8" s="44">
        <v>1</v>
      </c>
      <c r="C8" s="5"/>
      <c r="D8" s="16"/>
      <c r="E8" s="38"/>
      <c r="F8" s="5"/>
      <c r="G8" s="50"/>
      <c r="H8" s="56">
        <v>1</v>
      </c>
    </row>
    <row r="9" spans="1:8" x14ac:dyDescent="0.3">
      <c r="A9" s="29" t="s">
        <v>15</v>
      </c>
      <c r="B9" s="44">
        <v>5</v>
      </c>
      <c r="C9" s="5">
        <v>1</v>
      </c>
      <c r="D9" s="16"/>
      <c r="E9" s="38"/>
      <c r="F9" s="5"/>
      <c r="G9" s="50"/>
      <c r="H9" s="56">
        <v>6</v>
      </c>
    </row>
    <row r="10" spans="1:8" x14ac:dyDescent="0.3">
      <c r="A10" s="29" t="s">
        <v>16</v>
      </c>
      <c r="B10" s="44"/>
      <c r="C10" s="5"/>
      <c r="D10" s="16"/>
      <c r="E10" s="38">
        <v>1</v>
      </c>
      <c r="F10" s="5"/>
      <c r="G10" s="50"/>
      <c r="H10" s="56">
        <v>1</v>
      </c>
    </row>
    <row r="11" spans="1:8" x14ac:dyDescent="0.3">
      <c r="A11" s="29" t="s">
        <v>17</v>
      </c>
      <c r="B11" s="44"/>
      <c r="C11" s="5"/>
      <c r="D11" s="16"/>
      <c r="E11" s="38">
        <v>1</v>
      </c>
      <c r="F11" s="5"/>
      <c r="G11" s="50"/>
      <c r="H11" s="56">
        <v>1</v>
      </c>
    </row>
    <row r="12" spans="1:8" x14ac:dyDescent="0.3">
      <c r="A12" s="29" t="s">
        <v>19</v>
      </c>
      <c r="B12" s="44">
        <v>12</v>
      </c>
      <c r="C12" s="5">
        <v>2</v>
      </c>
      <c r="D12" s="16"/>
      <c r="E12" s="38"/>
      <c r="F12" s="5"/>
      <c r="G12" s="50"/>
      <c r="H12" s="56">
        <v>14</v>
      </c>
    </row>
    <row r="13" spans="1:8" ht="17.25" thickBot="1" x14ac:dyDescent="0.35">
      <c r="A13" s="30" t="s">
        <v>20</v>
      </c>
      <c r="B13" s="45">
        <v>3</v>
      </c>
      <c r="C13" s="4">
        <v>1</v>
      </c>
      <c r="D13" s="17"/>
      <c r="E13" s="39"/>
      <c r="F13" s="4"/>
      <c r="G13" s="51"/>
      <c r="H13" s="57">
        <v>4</v>
      </c>
    </row>
    <row r="14" spans="1:8" ht="17.25" thickBot="1" x14ac:dyDescent="0.35">
      <c r="A14" s="31" t="s">
        <v>61</v>
      </c>
      <c r="B14" s="46">
        <f>SUM(B6:B13)</f>
        <v>26</v>
      </c>
      <c r="C14" s="23">
        <f>SUM(C6:C13)</f>
        <v>4</v>
      </c>
      <c r="D14" s="24">
        <f t="shared" ref="D14:H14" si="0">SUM(D6:D13)</f>
        <v>0</v>
      </c>
      <c r="E14" s="40">
        <f t="shared" si="0"/>
        <v>3</v>
      </c>
      <c r="F14" s="23">
        <f t="shared" si="0"/>
        <v>0</v>
      </c>
      <c r="G14" s="52">
        <f t="shared" si="0"/>
        <v>0</v>
      </c>
      <c r="H14" s="58">
        <f t="shared" si="0"/>
        <v>33</v>
      </c>
    </row>
    <row r="15" spans="1:8" x14ac:dyDescent="0.3">
      <c r="A15" s="28" t="s">
        <v>21</v>
      </c>
      <c r="B15" s="43">
        <v>10</v>
      </c>
      <c r="C15" s="14">
        <v>2</v>
      </c>
      <c r="D15" s="15"/>
      <c r="E15" s="37">
        <v>15</v>
      </c>
      <c r="F15" s="14">
        <v>1</v>
      </c>
      <c r="G15" s="49"/>
      <c r="H15" s="55">
        <v>28</v>
      </c>
    </row>
    <row r="16" spans="1:8" x14ac:dyDescent="0.3">
      <c r="A16" s="29" t="s">
        <v>41</v>
      </c>
      <c r="B16" s="44">
        <v>1</v>
      </c>
      <c r="C16" s="5"/>
      <c r="D16" s="16"/>
      <c r="E16" s="38"/>
      <c r="F16" s="5"/>
      <c r="G16" s="50"/>
      <c r="H16" s="56">
        <v>1</v>
      </c>
    </row>
    <row r="17" spans="1:8" x14ac:dyDescent="0.3">
      <c r="A17" s="29" t="s">
        <v>42</v>
      </c>
      <c r="B17" s="44">
        <v>1</v>
      </c>
      <c r="C17" s="5"/>
      <c r="D17" s="16"/>
      <c r="E17" s="38"/>
      <c r="F17" s="5"/>
      <c r="G17" s="50"/>
      <c r="H17" s="56">
        <v>1</v>
      </c>
    </row>
    <row r="18" spans="1:8" x14ac:dyDescent="0.3">
      <c r="A18" s="29" t="s">
        <v>43</v>
      </c>
      <c r="B18" s="44">
        <v>18</v>
      </c>
      <c r="C18" s="5"/>
      <c r="D18" s="16"/>
      <c r="E18" s="38"/>
      <c r="F18" s="5"/>
      <c r="G18" s="50"/>
      <c r="H18" s="56">
        <v>18</v>
      </c>
    </row>
    <row r="19" spans="1:8" x14ac:dyDescent="0.3">
      <c r="A19" s="29" t="s">
        <v>22</v>
      </c>
      <c r="B19" s="44">
        <v>4</v>
      </c>
      <c r="C19" s="5">
        <v>2</v>
      </c>
      <c r="D19" s="16"/>
      <c r="E19" s="38"/>
      <c r="F19" s="5"/>
      <c r="G19" s="50"/>
      <c r="H19" s="56">
        <v>6</v>
      </c>
    </row>
    <row r="20" spans="1:8" ht="33" x14ac:dyDescent="0.3">
      <c r="A20" s="33" t="s">
        <v>24</v>
      </c>
      <c r="B20" s="44">
        <v>1</v>
      </c>
      <c r="C20" s="5"/>
      <c r="D20" s="16"/>
      <c r="E20" s="38"/>
      <c r="F20" s="5"/>
      <c r="G20" s="50"/>
      <c r="H20" s="56">
        <v>1</v>
      </c>
    </row>
    <row r="21" spans="1:8" x14ac:dyDescent="0.3">
      <c r="A21" s="33" t="s">
        <v>23</v>
      </c>
      <c r="B21" s="44">
        <v>1</v>
      </c>
      <c r="C21" s="5"/>
      <c r="D21" s="16"/>
      <c r="E21" s="38"/>
      <c r="F21" s="5"/>
      <c r="G21" s="50"/>
      <c r="H21" s="56">
        <v>1</v>
      </c>
    </row>
    <row r="22" spans="1:8" x14ac:dyDescent="0.3">
      <c r="A22" s="33" t="s">
        <v>25</v>
      </c>
      <c r="B22" s="44">
        <v>6</v>
      </c>
      <c r="C22" s="5">
        <v>2</v>
      </c>
      <c r="D22" s="16"/>
      <c r="E22" s="38"/>
      <c r="F22" s="5"/>
      <c r="G22" s="50"/>
      <c r="H22" s="56">
        <v>8</v>
      </c>
    </row>
    <row r="23" spans="1:8" ht="33.75" thickBot="1" x14ac:dyDescent="0.35">
      <c r="A23" s="67" t="s">
        <v>32</v>
      </c>
      <c r="B23" s="48">
        <v>1</v>
      </c>
      <c r="C23" s="18"/>
      <c r="D23" s="19"/>
      <c r="E23" s="42"/>
      <c r="F23" s="18"/>
      <c r="G23" s="54"/>
      <c r="H23" s="60">
        <v>1</v>
      </c>
    </row>
    <row r="24" spans="1:8" ht="17.25" thickBot="1" x14ac:dyDescent="0.35">
      <c r="A24" s="31" t="s">
        <v>62</v>
      </c>
      <c r="B24" s="68">
        <f>SUM(B15:B23)</f>
        <v>43</v>
      </c>
      <c r="C24" s="69">
        <f t="shared" ref="C24:G24" si="1">SUM(C15:C23)</f>
        <v>6</v>
      </c>
      <c r="D24" s="70">
        <f t="shared" si="1"/>
        <v>0</v>
      </c>
      <c r="E24" s="71">
        <f t="shared" si="1"/>
        <v>15</v>
      </c>
      <c r="F24" s="69">
        <f t="shared" si="1"/>
        <v>1</v>
      </c>
      <c r="G24" s="72">
        <f t="shared" si="1"/>
        <v>0</v>
      </c>
      <c r="H24" s="73">
        <f>SUM(H15:H23)</f>
        <v>65</v>
      </c>
    </row>
    <row r="25" spans="1:8" x14ac:dyDescent="0.3">
      <c r="A25" s="32" t="s">
        <v>26</v>
      </c>
      <c r="B25" s="47">
        <v>33</v>
      </c>
      <c r="C25" s="21">
        <v>4</v>
      </c>
      <c r="D25" s="22"/>
      <c r="E25" s="41"/>
      <c r="F25" s="21"/>
      <c r="G25" s="53"/>
      <c r="H25" s="59">
        <v>37</v>
      </c>
    </row>
    <row r="26" spans="1:8" ht="17.25" thickBot="1" x14ac:dyDescent="0.35">
      <c r="A26" s="30" t="s">
        <v>27</v>
      </c>
      <c r="B26" s="45">
        <v>7</v>
      </c>
      <c r="C26" s="4">
        <v>1</v>
      </c>
      <c r="D26" s="17"/>
      <c r="E26" s="39"/>
      <c r="F26" s="4"/>
      <c r="G26" s="51"/>
      <c r="H26" s="57">
        <v>8</v>
      </c>
    </row>
    <row r="27" spans="1:8" ht="17.25" thickBot="1" x14ac:dyDescent="0.35">
      <c r="A27" s="31" t="s">
        <v>64</v>
      </c>
      <c r="B27" s="68">
        <f t="shared" ref="B27:G27" si="2">SUM(B25:B26)</f>
        <v>40</v>
      </c>
      <c r="C27" s="69">
        <f t="shared" si="2"/>
        <v>5</v>
      </c>
      <c r="D27" s="70">
        <f t="shared" si="2"/>
        <v>0</v>
      </c>
      <c r="E27" s="71">
        <f t="shared" si="2"/>
        <v>0</v>
      </c>
      <c r="F27" s="69">
        <f t="shared" si="2"/>
        <v>0</v>
      </c>
      <c r="G27" s="72">
        <f t="shared" si="2"/>
        <v>0</v>
      </c>
      <c r="H27" s="73">
        <f>SUM(H25:H26)</f>
        <v>45</v>
      </c>
    </row>
    <row r="28" spans="1:8" x14ac:dyDescent="0.3">
      <c r="A28" s="28" t="s">
        <v>28</v>
      </c>
      <c r="B28" s="43"/>
      <c r="C28" s="14"/>
      <c r="D28" s="15"/>
      <c r="E28" s="37">
        <v>105</v>
      </c>
      <c r="F28" s="14">
        <v>6</v>
      </c>
      <c r="G28" s="49"/>
      <c r="H28" s="55">
        <v>111</v>
      </c>
    </row>
    <row r="29" spans="1:8" x14ac:dyDescent="0.3">
      <c r="A29" s="29" t="s">
        <v>29</v>
      </c>
      <c r="B29" s="44"/>
      <c r="C29" s="5"/>
      <c r="D29" s="16"/>
      <c r="E29" s="38">
        <v>15</v>
      </c>
      <c r="F29" s="5"/>
      <c r="G29" s="50"/>
      <c r="H29" s="56">
        <v>15</v>
      </c>
    </row>
    <row r="30" spans="1:8" x14ac:dyDescent="0.3">
      <c r="A30" s="34" t="s">
        <v>58</v>
      </c>
      <c r="B30" s="44">
        <v>79</v>
      </c>
      <c r="C30" s="5"/>
      <c r="D30" s="16"/>
      <c r="E30" s="38"/>
      <c r="F30" s="5"/>
      <c r="G30" s="50"/>
      <c r="H30" s="56">
        <v>79</v>
      </c>
    </row>
    <row r="31" spans="1:8" ht="17.25" thickBot="1" x14ac:dyDescent="0.35">
      <c r="A31" s="74" t="s">
        <v>59</v>
      </c>
      <c r="B31" s="48">
        <v>3</v>
      </c>
      <c r="C31" s="18">
        <v>1</v>
      </c>
      <c r="D31" s="19"/>
      <c r="E31" s="42"/>
      <c r="F31" s="18"/>
      <c r="G31" s="54"/>
      <c r="H31" s="60">
        <v>4</v>
      </c>
    </row>
    <row r="32" spans="1:8" ht="17.25" thickBot="1" x14ac:dyDescent="0.35">
      <c r="A32" s="31" t="s">
        <v>63</v>
      </c>
      <c r="B32" s="68">
        <f>SUM(B28:B31)</f>
        <v>82</v>
      </c>
      <c r="C32" s="69">
        <f t="shared" ref="C32:H32" si="3">SUM(C28:C31)</f>
        <v>1</v>
      </c>
      <c r="D32" s="70">
        <f t="shared" si="3"/>
        <v>0</v>
      </c>
      <c r="E32" s="71">
        <f t="shared" si="3"/>
        <v>120</v>
      </c>
      <c r="F32" s="69">
        <f t="shared" si="3"/>
        <v>6</v>
      </c>
      <c r="G32" s="72">
        <f t="shared" si="3"/>
        <v>0</v>
      </c>
      <c r="H32" s="73">
        <f t="shared" si="3"/>
        <v>209</v>
      </c>
    </row>
    <row r="33" spans="1:8" ht="17.25" thickBot="1" x14ac:dyDescent="0.35">
      <c r="A33" s="20" t="s">
        <v>30</v>
      </c>
      <c r="B33" s="61">
        <v>3</v>
      </c>
      <c r="C33" s="62"/>
      <c r="D33" s="63"/>
      <c r="E33" s="64"/>
      <c r="F33" s="62"/>
      <c r="G33" s="65"/>
      <c r="H33" s="66">
        <v>3</v>
      </c>
    </row>
    <row r="34" spans="1:8" ht="17.25" thickBot="1" x14ac:dyDescent="0.35">
      <c r="A34" s="31" t="s">
        <v>12</v>
      </c>
      <c r="B34" s="68">
        <f>SUM(B33)</f>
        <v>3</v>
      </c>
      <c r="C34" s="69">
        <f t="shared" ref="C34:H34" si="4">SUM(C33)</f>
        <v>0</v>
      </c>
      <c r="D34" s="70">
        <f t="shared" si="4"/>
        <v>0</v>
      </c>
      <c r="E34" s="71">
        <f t="shared" si="4"/>
        <v>0</v>
      </c>
      <c r="F34" s="69">
        <f t="shared" si="4"/>
        <v>0</v>
      </c>
      <c r="G34" s="72">
        <f t="shared" si="4"/>
        <v>0</v>
      </c>
      <c r="H34" s="73">
        <f t="shared" si="4"/>
        <v>3</v>
      </c>
    </row>
    <row r="35" spans="1:8" ht="17.25" thickBot="1" x14ac:dyDescent="0.35">
      <c r="A35" s="20" t="s">
        <v>31</v>
      </c>
      <c r="B35" s="61">
        <v>7</v>
      </c>
      <c r="C35" s="62">
        <v>1</v>
      </c>
      <c r="D35" s="63">
        <v>1</v>
      </c>
      <c r="E35" s="64"/>
      <c r="F35" s="62"/>
      <c r="G35" s="65"/>
      <c r="H35" s="66">
        <v>9</v>
      </c>
    </row>
    <row r="36" spans="1:8" ht="17.25" thickBot="1" x14ac:dyDescent="0.35">
      <c r="A36" s="31" t="s">
        <v>13</v>
      </c>
      <c r="B36" s="68">
        <f>SUM(B35)</f>
        <v>7</v>
      </c>
      <c r="C36" s="69">
        <f t="shared" ref="C36:H36" si="5">SUM(C35)</f>
        <v>1</v>
      </c>
      <c r="D36" s="70">
        <f t="shared" si="5"/>
        <v>1</v>
      </c>
      <c r="E36" s="71">
        <f t="shared" si="5"/>
        <v>0</v>
      </c>
      <c r="F36" s="69">
        <f t="shared" si="5"/>
        <v>0</v>
      </c>
      <c r="G36" s="72">
        <f t="shared" si="5"/>
        <v>0</v>
      </c>
      <c r="H36" s="73">
        <f t="shared" si="5"/>
        <v>9</v>
      </c>
    </row>
    <row r="37" spans="1:8" ht="17.25" thickBot="1" x14ac:dyDescent="0.35">
      <c r="A37" s="160"/>
      <c r="B37" s="163">
        <f>B14+B24+B27+B32+B34+B36</f>
        <v>201</v>
      </c>
      <c r="C37" s="164">
        <f t="shared" ref="C37:G37" si="6">C14+C24+C27+C32+C34+C36</f>
        <v>17</v>
      </c>
      <c r="D37" s="165">
        <f t="shared" si="6"/>
        <v>1</v>
      </c>
      <c r="E37" s="166">
        <f t="shared" si="6"/>
        <v>138</v>
      </c>
      <c r="F37" s="164">
        <f t="shared" si="6"/>
        <v>7</v>
      </c>
      <c r="G37" s="167">
        <f t="shared" si="6"/>
        <v>0</v>
      </c>
      <c r="H37" s="73"/>
    </row>
    <row r="38" spans="1:8" ht="17.25" thickBot="1" x14ac:dyDescent="0.35">
      <c r="A38" s="161" t="s">
        <v>117</v>
      </c>
      <c r="B38" s="180">
        <f>B37+C37+D37</f>
        <v>219</v>
      </c>
      <c r="C38" s="181"/>
      <c r="D38" s="182"/>
      <c r="E38" s="183">
        <f>E37+F37+G37</f>
        <v>145</v>
      </c>
      <c r="F38" s="184"/>
      <c r="G38" s="185"/>
    </row>
    <row r="39" spans="1:8" s="151" customFormat="1" ht="17.25" thickBot="1" x14ac:dyDescent="0.35">
      <c r="A39" s="162" t="s">
        <v>6</v>
      </c>
      <c r="B39" s="178">
        <f>B38+E38</f>
        <v>364</v>
      </c>
      <c r="C39" s="178"/>
      <c r="D39" s="178"/>
      <c r="E39" s="178"/>
      <c r="F39" s="178"/>
      <c r="G39" s="179"/>
    </row>
    <row r="40" spans="1:8" s="151" customFormat="1" x14ac:dyDescent="0.3"/>
    <row r="41" spans="1:8" s="151" customFormat="1" x14ac:dyDescent="0.3"/>
    <row r="42" spans="1:8" s="151" customFormat="1" x14ac:dyDescent="0.3"/>
    <row r="43" spans="1:8" s="151" customFormat="1" x14ac:dyDescent="0.3"/>
  </sheetData>
  <mergeCells count="10">
    <mergeCell ref="A1:H1"/>
    <mergeCell ref="F4:G4"/>
    <mergeCell ref="H4:H5"/>
    <mergeCell ref="B39:G39"/>
    <mergeCell ref="B38:D38"/>
    <mergeCell ref="E38:G38"/>
    <mergeCell ref="B4:B5"/>
    <mergeCell ref="B3:D3"/>
    <mergeCell ref="C4:D4"/>
    <mergeCell ref="E3:G3"/>
  </mergeCells>
  <pageMargins left="0.70866141732283472" right="0.70866141732283472" top="0.74803149606299213" bottom="0.74803149606299213" header="0.31496062992125984" footer="0.31496062992125984"/>
  <pageSetup paperSize="8" scale="93" orientation="portrait" verticalDpi="0" r:id="rId1"/>
  <ignoredErrors>
    <ignoredError sqref="B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10" zoomScaleNormal="100" workbookViewId="0">
      <selection activeCell="I31" sqref="I31"/>
    </sheetView>
  </sheetViews>
  <sheetFormatPr baseColWidth="10" defaultRowHeight="16.5" x14ac:dyDescent="0.3"/>
  <cols>
    <col min="1" max="1" width="46.7109375" style="8" customWidth="1"/>
    <col min="2" max="4" width="11.42578125" style="82"/>
    <col min="5" max="5" width="14.85546875" style="82" customWidth="1"/>
    <col min="6" max="8" width="11.42578125" style="82"/>
    <col min="9" max="9" width="72" style="8" customWidth="1"/>
    <col min="10" max="16384" width="11.42578125" style="8"/>
  </cols>
  <sheetData>
    <row r="1" spans="1:8" ht="17.25" thickBot="1" x14ac:dyDescent="0.35"/>
    <row r="2" spans="1:8" ht="17.25" thickBot="1" x14ac:dyDescent="0.35">
      <c r="A2" s="171" t="s">
        <v>8</v>
      </c>
      <c r="B2" s="172"/>
      <c r="C2" s="172"/>
      <c r="D2" s="172"/>
      <c r="E2" s="172"/>
      <c r="F2" s="172"/>
      <c r="G2" s="172"/>
      <c r="H2" s="173"/>
    </row>
    <row r="3" spans="1:8" ht="17.25" thickBot="1" x14ac:dyDescent="0.35">
      <c r="A3" s="10"/>
      <c r="B3" s="10"/>
      <c r="C3" s="10"/>
      <c r="D3" s="10"/>
      <c r="E3" s="10"/>
      <c r="F3" s="10"/>
      <c r="G3" s="10"/>
      <c r="H3" s="10"/>
    </row>
    <row r="4" spans="1:8" ht="17.25" thickBot="1" x14ac:dyDescent="0.35">
      <c r="A4" s="192" t="s">
        <v>9</v>
      </c>
      <c r="B4" s="188" t="s">
        <v>1</v>
      </c>
      <c r="C4" s="189"/>
      <c r="D4" s="190"/>
      <c r="E4" s="188" t="s">
        <v>2</v>
      </c>
      <c r="F4" s="189"/>
      <c r="G4" s="190"/>
      <c r="H4" s="192" t="s">
        <v>10</v>
      </c>
    </row>
    <row r="5" spans="1:8" ht="17.25" thickBot="1" x14ac:dyDescent="0.35">
      <c r="A5" s="193"/>
      <c r="B5" s="186" t="s">
        <v>4</v>
      </c>
      <c r="C5" s="188" t="s">
        <v>5</v>
      </c>
      <c r="D5" s="190"/>
      <c r="E5" s="186" t="s">
        <v>4</v>
      </c>
      <c r="F5" s="188" t="s">
        <v>5</v>
      </c>
      <c r="G5" s="190"/>
      <c r="H5" s="193"/>
    </row>
    <row r="6" spans="1:8" ht="15.75" customHeight="1" thickBot="1" x14ac:dyDescent="0.35">
      <c r="A6" s="193"/>
      <c r="B6" s="194"/>
      <c r="C6" s="81" t="s">
        <v>7</v>
      </c>
      <c r="D6" s="2" t="s">
        <v>11</v>
      </c>
      <c r="E6" s="194"/>
      <c r="F6" s="3" t="s">
        <v>7</v>
      </c>
      <c r="G6" s="81" t="s">
        <v>11</v>
      </c>
      <c r="H6" s="195"/>
    </row>
    <row r="7" spans="1:8" x14ac:dyDescent="0.3">
      <c r="A7" s="55" t="s">
        <v>33</v>
      </c>
      <c r="B7" s="83">
        <v>4</v>
      </c>
      <c r="C7" s="84"/>
      <c r="D7" s="85"/>
      <c r="E7" s="83">
        <v>3</v>
      </c>
      <c r="F7" s="84">
        <v>1</v>
      </c>
      <c r="G7" s="85"/>
      <c r="H7" s="86">
        <v>8</v>
      </c>
    </row>
    <row r="8" spans="1:8" x14ac:dyDescent="0.3">
      <c r="A8" s="56" t="s">
        <v>34</v>
      </c>
      <c r="B8" s="87">
        <v>1</v>
      </c>
      <c r="C8" s="88"/>
      <c r="D8" s="89"/>
      <c r="E8" s="87">
        <v>1</v>
      </c>
      <c r="F8" s="88"/>
      <c r="G8" s="89"/>
      <c r="H8" s="90">
        <v>2</v>
      </c>
    </row>
    <row r="9" spans="1:8" x14ac:dyDescent="0.3">
      <c r="A9" s="56" t="s">
        <v>35</v>
      </c>
      <c r="B9" s="87">
        <v>2</v>
      </c>
      <c r="C9" s="88">
        <v>1</v>
      </c>
      <c r="D9" s="89"/>
      <c r="E9" s="87">
        <v>1</v>
      </c>
      <c r="F9" s="88">
        <v>4</v>
      </c>
      <c r="G9" s="89"/>
      <c r="H9" s="90">
        <v>8</v>
      </c>
    </row>
    <row r="10" spans="1:8" x14ac:dyDescent="0.3">
      <c r="A10" s="56" t="s">
        <v>36</v>
      </c>
      <c r="B10" s="87">
        <v>1</v>
      </c>
      <c r="C10" s="88"/>
      <c r="D10" s="89"/>
      <c r="E10" s="87"/>
      <c r="F10" s="88"/>
      <c r="G10" s="89"/>
      <c r="H10" s="90">
        <v>1</v>
      </c>
    </row>
    <row r="11" spans="1:8" x14ac:dyDescent="0.3">
      <c r="A11" s="56" t="s">
        <v>69</v>
      </c>
      <c r="B11" s="87">
        <v>1</v>
      </c>
      <c r="C11" s="88"/>
      <c r="D11" s="89"/>
      <c r="E11" s="87"/>
      <c r="F11" s="88"/>
      <c r="G11" s="89"/>
      <c r="H11" s="90">
        <v>1</v>
      </c>
    </row>
    <row r="12" spans="1:8" ht="17.25" thickBot="1" x14ac:dyDescent="0.35">
      <c r="A12" s="57" t="s">
        <v>37</v>
      </c>
      <c r="B12" s="91">
        <v>1</v>
      </c>
      <c r="C12" s="92"/>
      <c r="D12" s="93"/>
      <c r="E12" s="91"/>
      <c r="F12" s="92"/>
      <c r="G12" s="93"/>
      <c r="H12" s="94">
        <v>1</v>
      </c>
    </row>
    <row r="13" spans="1:8" ht="15.75" customHeight="1" thickBot="1" x14ac:dyDescent="0.35">
      <c r="A13" s="75" t="s">
        <v>65</v>
      </c>
      <c r="B13" s="76">
        <f>SUM(B7:B12)</f>
        <v>10</v>
      </c>
      <c r="C13" s="77">
        <f t="shared" ref="C13:H13" si="0">SUM(C7:C12)</f>
        <v>1</v>
      </c>
      <c r="D13" s="78">
        <f t="shared" si="0"/>
        <v>0</v>
      </c>
      <c r="E13" s="76">
        <f t="shared" si="0"/>
        <v>5</v>
      </c>
      <c r="F13" s="77">
        <f t="shared" si="0"/>
        <v>5</v>
      </c>
      <c r="G13" s="78">
        <f t="shared" si="0"/>
        <v>0</v>
      </c>
      <c r="H13" s="79">
        <f t="shared" si="0"/>
        <v>21</v>
      </c>
    </row>
    <row r="14" spans="1:8" x14ac:dyDescent="0.3">
      <c r="A14" s="59" t="s">
        <v>38</v>
      </c>
      <c r="B14" s="83">
        <v>4</v>
      </c>
      <c r="C14" s="84">
        <v>1</v>
      </c>
      <c r="D14" s="85"/>
      <c r="E14" s="83">
        <v>13</v>
      </c>
      <c r="F14" s="84"/>
      <c r="G14" s="85"/>
      <c r="H14" s="86">
        <v>18</v>
      </c>
    </row>
    <row r="15" spans="1:8" x14ac:dyDescent="0.3">
      <c r="A15" s="56" t="s">
        <v>39</v>
      </c>
      <c r="B15" s="87">
        <v>1</v>
      </c>
      <c r="C15" s="88"/>
      <c r="D15" s="89"/>
      <c r="E15" s="87">
        <v>1</v>
      </c>
      <c r="F15" s="88"/>
      <c r="G15" s="89"/>
      <c r="H15" s="90">
        <v>2</v>
      </c>
    </row>
    <row r="16" spans="1:8" x14ac:dyDescent="0.3">
      <c r="A16" s="56" t="s">
        <v>40</v>
      </c>
      <c r="B16" s="87">
        <v>1</v>
      </c>
      <c r="C16" s="88"/>
      <c r="D16" s="89"/>
      <c r="E16" s="87">
        <v>1</v>
      </c>
      <c r="F16" s="88"/>
      <c r="G16" s="89"/>
      <c r="H16" s="90">
        <v>2</v>
      </c>
    </row>
    <row r="17" spans="1:20" ht="17.25" thickBot="1" x14ac:dyDescent="0.35">
      <c r="A17" s="99" t="s">
        <v>44</v>
      </c>
      <c r="B17" s="91">
        <v>7</v>
      </c>
      <c r="C17" s="92"/>
      <c r="D17" s="93"/>
      <c r="E17" s="91"/>
      <c r="F17" s="92"/>
      <c r="G17" s="93"/>
      <c r="H17" s="94">
        <v>7</v>
      </c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</row>
    <row r="18" spans="1:20" ht="17.25" thickBot="1" x14ac:dyDescent="0.35">
      <c r="A18" s="75" t="s">
        <v>64</v>
      </c>
      <c r="B18" s="100">
        <f>SUM(B14:B17)</f>
        <v>13</v>
      </c>
      <c r="C18" s="101">
        <f t="shared" ref="C18:H18" si="1">SUM(C14:C17)</f>
        <v>1</v>
      </c>
      <c r="D18" s="102">
        <f t="shared" si="1"/>
        <v>0</v>
      </c>
      <c r="E18" s="100">
        <f t="shared" si="1"/>
        <v>15</v>
      </c>
      <c r="F18" s="101">
        <f t="shared" si="1"/>
        <v>0</v>
      </c>
      <c r="G18" s="102">
        <f t="shared" si="1"/>
        <v>0</v>
      </c>
      <c r="H18" s="103">
        <f t="shared" si="1"/>
        <v>29</v>
      </c>
      <c r="J18" s="155"/>
      <c r="K18" s="156"/>
      <c r="L18" s="151"/>
      <c r="M18" s="151"/>
      <c r="N18" s="151"/>
      <c r="O18" s="151"/>
      <c r="P18" s="151"/>
      <c r="Q18" s="151"/>
      <c r="R18" s="151"/>
      <c r="S18" s="151"/>
      <c r="T18" s="151"/>
    </row>
    <row r="19" spans="1:20" x14ac:dyDescent="0.3">
      <c r="A19" s="59" t="s">
        <v>45</v>
      </c>
      <c r="B19" s="83">
        <v>1</v>
      </c>
      <c r="C19" s="84"/>
      <c r="D19" s="85"/>
      <c r="E19" s="83"/>
      <c r="F19" s="84"/>
      <c r="G19" s="85"/>
      <c r="H19" s="86">
        <v>1</v>
      </c>
      <c r="J19" s="9"/>
      <c r="K19" s="9"/>
    </row>
    <row r="20" spans="1:20" ht="15.75" customHeight="1" x14ac:dyDescent="0.3">
      <c r="A20" s="56" t="s">
        <v>46</v>
      </c>
      <c r="B20" s="87">
        <v>3</v>
      </c>
      <c r="C20" s="88"/>
      <c r="D20" s="89"/>
      <c r="E20" s="87">
        <v>9</v>
      </c>
      <c r="F20" s="88"/>
      <c r="G20" s="89"/>
      <c r="H20" s="90">
        <v>12</v>
      </c>
    </row>
    <row r="21" spans="1:20" x14ac:dyDescent="0.3">
      <c r="A21" s="56" t="s">
        <v>47</v>
      </c>
      <c r="B21" s="87"/>
      <c r="C21" s="88"/>
      <c r="D21" s="89"/>
      <c r="E21" s="87">
        <v>1</v>
      </c>
      <c r="F21" s="88"/>
      <c r="G21" s="89"/>
      <c r="H21" s="90">
        <v>1</v>
      </c>
    </row>
    <row r="22" spans="1:20" x14ac:dyDescent="0.3">
      <c r="A22" s="56" t="s">
        <v>48</v>
      </c>
      <c r="B22" s="87">
        <v>23</v>
      </c>
      <c r="C22" s="88">
        <v>4</v>
      </c>
      <c r="D22" s="89"/>
      <c r="E22" s="87">
        <v>90</v>
      </c>
      <c r="F22" s="88">
        <v>3</v>
      </c>
      <c r="G22" s="89"/>
      <c r="H22" s="90">
        <v>120</v>
      </c>
    </row>
    <row r="23" spans="1:20" ht="17.25" thickBot="1" x14ac:dyDescent="0.35">
      <c r="A23" s="99" t="s">
        <v>71</v>
      </c>
      <c r="B23" s="91">
        <v>1</v>
      </c>
      <c r="C23" s="92"/>
      <c r="D23" s="93"/>
      <c r="E23" s="91"/>
      <c r="F23" s="92"/>
      <c r="G23" s="93"/>
      <c r="H23" s="94">
        <v>1</v>
      </c>
    </row>
    <row r="24" spans="1:20" s="104" customFormat="1" ht="17.25" thickBot="1" x14ac:dyDescent="0.35">
      <c r="A24" s="75" t="s">
        <v>66</v>
      </c>
      <c r="B24" s="100">
        <f>SUM(B19:B23)</f>
        <v>28</v>
      </c>
      <c r="C24" s="101">
        <f t="shared" ref="C24:G24" si="2">SUM(C19:C22)</f>
        <v>4</v>
      </c>
      <c r="D24" s="102">
        <f t="shared" si="2"/>
        <v>0</v>
      </c>
      <c r="E24" s="100">
        <f t="shared" si="2"/>
        <v>100</v>
      </c>
      <c r="F24" s="101">
        <f t="shared" si="2"/>
        <v>3</v>
      </c>
      <c r="G24" s="102">
        <f t="shared" si="2"/>
        <v>0</v>
      </c>
      <c r="H24" s="103">
        <f>SUM(H19:H23)</f>
        <v>135</v>
      </c>
    </row>
    <row r="25" spans="1:20" x14ac:dyDescent="0.3">
      <c r="A25" s="59" t="s">
        <v>49</v>
      </c>
      <c r="B25" s="83">
        <v>4</v>
      </c>
      <c r="C25" s="84">
        <v>1</v>
      </c>
      <c r="D25" s="85"/>
      <c r="E25" s="83">
        <v>20</v>
      </c>
      <c r="F25" s="84"/>
      <c r="G25" s="85"/>
      <c r="H25" s="86">
        <v>25</v>
      </c>
    </row>
    <row r="26" spans="1:20" x14ac:dyDescent="0.3">
      <c r="A26" s="56" t="s">
        <v>50</v>
      </c>
      <c r="B26" s="87">
        <v>35</v>
      </c>
      <c r="C26" s="88">
        <v>4</v>
      </c>
      <c r="D26" s="89">
        <v>1</v>
      </c>
      <c r="E26" s="87">
        <v>84</v>
      </c>
      <c r="F26" s="88">
        <v>5</v>
      </c>
      <c r="G26" s="89"/>
      <c r="H26" s="90">
        <v>129</v>
      </c>
    </row>
    <row r="27" spans="1:20" x14ac:dyDescent="0.3">
      <c r="A27" s="56" t="s">
        <v>51</v>
      </c>
      <c r="B27" s="87">
        <v>1</v>
      </c>
      <c r="C27" s="88"/>
      <c r="D27" s="89"/>
      <c r="E27" s="87">
        <v>1</v>
      </c>
      <c r="F27" s="88"/>
      <c r="G27" s="89"/>
      <c r="H27" s="90">
        <v>2</v>
      </c>
    </row>
    <row r="28" spans="1:20" x14ac:dyDescent="0.3">
      <c r="A28" s="56" t="s">
        <v>52</v>
      </c>
      <c r="B28" s="87">
        <v>1</v>
      </c>
      <c r="C28" s="88"/>
      <c r="D28" s="89"/>
      <c r="E28" s="87">
        <v>2</v>
      </c>
      <c r="F28" s="88"/>
      <c r="G28" s="89"/>
      <c r="H28" s="90">
        <v>3</v>
      </c>
    </row>
    <row r="29" spans="1:20" x14ac:dyDescent="0.3">
      <c r="A29" s="56" t="s">
        <v>54</v>
      </c>
      <c r="B29" s="87"/>
      <c r="C29" s="88"/>
      <c r="D29" s="89"/>
      <c r="E29" s="87">
        <v>1</v>
      </c>
      <c r="F29" s="88"/>
      <c r="G29" s="89"/>
      <c r="H29" s="90">
        <v>1</v>
      </c>
    </row>
    <row r="30" spans="1:20" x14ac:dyDescent="0.3">
      <c r="A30" s="56" t="s">
        <v>53</v>
      </c>
      <c r="B30" s="87">
        <v>2</v>
      </c>
      <c r="C30" s="88"/>
      <c r="D30" s="89"/>
      <c r="E30" s="87">
        <v>4</v>
      </c>
      <c r="F30" s="88"/>
      <c r="G30" s="89"/>
      <c r="H30" s="90">
        <v>6</v>
      </c>
    </row>
    <row r="31" spans="1:20" x14ac:dyDescent="0.3">
      <c r="A31" s="56" t="s">
        <v>70</v>
      </c>
      <c r="B31" s="87">
        <v>3</v>
      </c>
      <c r="C31" s="88">
        <v>1</v>
      </c>
      <c r="D31" s="89"/>
      <c r="E31" s="87">
        <v>8</v>
      </c>
      <c r="F31" s="88"/>
      <c r="G31" s="89"/>
      <c r="H31" s="90">
        <v>12</v>
      </c>
    </row>
    <row r="32" spans="1:20" x14ac:dyDescent="0.3">
      <c r="A32" s="56" t="s">
        <v>55</v>
      </c>
      <c r="B32" s="87">
        <v>5</v>
      </c>
      <c r="C32" s="88"/>
      <c r="D32" s="89"/>
      <c r="E32" s="87">
        <v>7</v>
      </c>
      <c r="F32" s="88">
        <v>1</v>
      </c>
      <c r="G32" s="89"/>
      <c r="H32" s="90">
        <v>13</v>
      </c>
    </row>
    <row r="33" spans="1:8" x14ac:dyDescent="0.3">
      <c r="A33" s="56" t="s">
        <v>56</v>
      </c>
      <c r="B33" s="87">
        <v>3</v>
      </c>
      <c r="C33" s="88">
        <v>1</v>
      </c>
      <c r="D33" s="89"/>
      <c r="E33" s="87">
        <v>11</v>
      </c>
      <c r="F33" s="88">
        <v>1</v>
      </c>
      <c r="G33" s="89"/>
      <c r="H33" s="90">
        <v>16</v>
      </c>
    </row>
    <row r="34" spans="1:8" ht="17.25" thickBot="1" x14ac:dyDescent="0.35">
      <c r="A34" s="66" t="s">
        <v>72</v>
      </c>
      <c r="B34" s="95">
        <v>1</v>
      </c>
      <c r="C34" s="96"/>
      <c r="D34" s="97"/>
      <c r="E34" s="95"/>
      <c r="F34" s="96"/>
      <c r="G34" s="97"/>
      <c r="H34" s="98">
        <v>1</v>
      </c>
    </row>
    <row r="35" spans="1:8" s="104" customFormat="1" ht="17.25" thickBot="1" x14ac:dyDescent="0.35">
      <c r="A35" s="75" t="s">
        <v>67</v>
      </c>
      <c r="B35" s="100">
        <f>SUM(B25:B34)</f>
        <v>55</v>
      </c>
      <c r="C35" s="101">
        <f t="shared" ref="C35:G35" si="3">SUM(C25:C33)</f>
        <v>7</v>
      </c>
      <c r="D35" s="102">
        <f t="shared" si="3"/>
        <v>1</v>
      </c>
      <c r="E35" s="100">
        <f t="shared" si="3"/>
        <v>138</v>
      </c>
      <c r="F35" s="101">
        <f t="shared" si="3"/>
        <v>7</v>
      </c>
      <c r="G35" s="102">
        <f t="shared" si="3"/>
        <v>0</v>
      </c>
      <c r="H35" s="103">
        <f>SUM(H25:H34)</f>
        <v>208</v>
      </c>
    </row>
    <row r="36" spans="1:8" ht="17.25" thickBot="1" x14ac:dyDescent="0.35">
      <c r="A36" s="66" t="s">
        <v>57</v>
      </c>
      <c r="B36" s="95">
        <v>10</v>
      </c>
      <c r="C36" s="96"/>
      <c r="D36" s="97">
        <v>1</v>
      </c>
      <c r="E36" s="95">
        <v>27</v>
      </c>
      <c r="F36" s="96"/>
      <c r="G36" s="97"/>
      <c r="H36" s="98">
        <v>38</v>
      </c>
    </row>
    <row r="37" spans="1:8" s="104" customFormat="1" ht="17.25" thickBot="1" x14ac:dyDescent="0.35">
      <c r="A37" s="75" t="s">
        <v>68</v>
      </c>
      <c r="B37" s="100">
        <f>SUM(B36)</f>
        <v>10</v>
      </c>
      <c r="C37" s="101">
        <f>SUM(C36)</f>
        <v>0</v>
      </c>
      <c r="D37" s="102">
        <f>SUM(D36)</f>
        <v>1</v>
      </c>
      <c r="E37" s="100">
        <f>SUM(E36)</f>
        <v>27</v>
      </c>
      <c r="F37" s="101">
        <f>SUM(F36)</f>
        <v>0</v>
      </c>
      <c r="G37" s="102">
        <v>0</v>
      </c>
      <c r="H37" s="103">
        <f>SUM(H36)</f>
        <v>38</v>
      </c>
    </row>
    <row r="38" spans="1:8" ht="17.25" thickBot="1" x14ac:dyDescent="0.35">
      <c r="A38" s="80"/>
      <c r="B38" s="168">
        <f>B13+B18+B24+B35+B37</f>
        <v>116</v>
      </c>
      <c r="C38" s="169">
        <f t="shared" ref="C38:G38" si="4">C13+C18+C24+C35+C37</f>
        <v>13</v>
      </c>
      <c r="D38" s="170">
        <f t="shared" si="4"/>
        <v>2</v>
      </c>
      <c r="E38" s="168">
        <f t="shared" si="4"/>
        <v>285</v>
      </c>
      <c r="F38" s="169">
        <f t="shared" si="4"/>
        <v>15</v>
      </c>
      <c r="G38" s="170">
        <f t="shared" si="4"/>
        <v>0</v>
      </c>
      <c r="H38" s="105"/>
    </row>
    <row r="39" spans="1:8" ht="17.25" thickBot="1" x14ac:dyDescent="0.35">
      <c r="A39" s="161" t="s">
        <v>117</v>
      </c>
      <c r="B39" s="180">
        <f>B38+C38+D38</f>
        <v>131</v>
      </c>
      <c r="C39" s="181"/>
      <c r="D39" s="182"/>
      <c r="E39" s="183">
        <f>E38+F38+G38</f>
        <v>300</v>
      </c>
      <c r="F39" s="184"/>
      <c r="G39" s="185"/>
      <c r="H39" s="8"/>
    </row>
    <row r="40" spans="1:8" s="151" customFormat="1" ht="17.25" thickBot="1" x14ac:dyDescent="0.35">
      <c r="A40" s="162" t="s">
        <v>6</v>
      </c>
      <c r="B40" s="178">
        <f>B39+E39</f>
        <v>431</v>
      </c>
      <c r="C40" s="178"/>
      <c r="D40" s="178"/>
      <c r="E40" s="178"/>
      <c r="F40" s="178"/>
      <c r="G40" s="179"/>
    </row>
    <row r="41" spans="1:8" s="151" customFormat="1" x14ac:dyDescent="0.3">
      <c r="A41" s="153"/>
      <c r="B41" s="152"/>
      <c r="C41" s="152"/>
      <c r="D41" s="152"/>
      <c r="E41" s="152"/>
      <c r="F41" s="152"/>
      <c r="G41" s="152"/>
      <c r="H41" s="152"/>
    </row>
    <row r="42" spans="1:8" s="151" customFormat="1" x14ac:dyDescent="0.3">
      <c r="B42" s="152"/>
      <c r="C42" s="152"/>
      <c r="D42" s="152"/>
      <c r="E42" s="152"/>
      <c r="F42" s="152"/>
      <c r="G42" s="152"/>
      <c r="H42" s="152"/>
    </row>
    <row r="43" spans="1:8" s="151" customFormat="1" x14ac:dyDescent="0.3">
      <c r="B43" s="152"/>
      <c r="C43" s="152"/>
      <c r="D43" s="152"/>
      <c r="E43" s="152"/>
      <c r="F43" s="152"/>
      <c r="G43" s="154"/>
      <c r="H43" s="152"/>
    </row>
    <row r="44" spans="1:8" s="151" customFormat="1" x14ac:dyDescent="0.3">
      <c r="B44" s="152"/>
      <c r="C44" s="152"/>
      <c r="D44" s="152"/>
      <c r="E44" s="152"/>
      <c r="F44" s="152"/>
      <c r="G44" s="152"/>
      <c r="H44" s="152"/>
    </row>
    <row r="45" spans="1:8" s="151" customFormat="1" x14ac:dyDescent="0.3">
      <c r="B45" s="152"/>
      <c r="C45" s="152"/>
      <c r="D45" s="152"/>
      <c r="E45" s="152"/>
      <c r="F45" s="152"/>
      <c r="G45" s="152"/>
      <c r="H45" s="152"/>
    </row>
    <row r="46" spans="1:8" s="151" customFormat="1" x14ac:dyDescent="0.3">
      <c r="B46" s="152"/>
      <c r="C46" s="152"/>
      <c r="D46" s="152"/>
      <c r="E46" s="152"/>
      <c r="F46" s="152"/>
      <c r="G46" s="152"/>
      <c r="H46" s="152"/>
    </row>
    <row r="47" spans="1:8" s="151" customFormat="1" x14ac:dyDescent="0.3">
      <c r="B47" s="152"/>
      <c r="C47" s="152"/>
      <c r="D47" s="152"/>
      <c r="E47" s="152"/>
      <c r="F47" s="152"/>
      <c r="G47" s="152"/>
      <c r="H47" s="152"/>
    </row>
  </sheetData>
  <mergeCells count="12">
    <mergeCell ref="B39:D39"/>
    <mergeCell ref="E39:G39"/>
    <mergeCell ref="B40:G40"/>
    <mergeCell ref="A2:H2"/>
    <mergeCell ref="A4:A6"/>
    <mergeCell ref="C5:D5"/>
    <mergeCell ref="E4:G4"/>
    <mergeCell ref="E5:E6"/>
    <mergeCell ref="H4:H6"/>
    <mergeCell ref="B5:B6"/>
    <mergeCell ref="B4:D4"/>
    <mergeCell ref="F5:G5"/>
  </mergeCells>
  <pageMargins left="0.70866141732283472" right="0.70866141732283472" top="0.74803149606299213" bottom="0.74803149606299213" header="0.31496062992125984" footer="0.31496062992125984"/>
  <pageSetup paperSize="8" orientation="portrait" verticalDpi="0" r:id="rId1"/>
  <ignoredErrors>
    <ignoredError sqref="B13 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8" sqref="F8"/>
    </sheetView>
  </sheetViews>
  <sheetFormatPr baseColWidth="10" defaultRowHeight="16.5" x14ac:dyDescent="0.3"/>
  <cols>
    <col min="1" max="1" width="40.42578125" style="147" bestFit="1" customWidth="1"/>
    <col min="2" max="2" width="17.140625" style="6" customWidth="1"/>
    <col min="3" max="3" width="16.5703125" style="6" customWidth="1"/>
    <col min="4" max="4" width="16" style="6" customWidth="1"/>
    <col min="5" max="256" width="11.42578125" style="9"/>
    <col min="257" max="257" width="40.42578125" style="9" bestFit="1" customWidth="1"/>
    <col min="258" max="258" width="17.140625" style="9" customWidth="1"/>
    <col min="259" max="259" width="16.5703125" style="9" customWidth="1"/>
    <col min="260" max="260" width="16" style="9" customWidth="1"/>
    <col min="261" max="512" width="11.42578125" style="9"/>
    <col min="513" max="513" width="40.42578125" style="9" bestFit="1" customWidth="1"/>
    <col min="514" max="514" width="17.140625" style="9" customWidth="1"/>
    <col min="515" max="515" width="16.5703125" style="9" customWidth="1"/>
    <col min="516" max="516" width="16" style="9" customWidth="1"/>
    <col min="517" max="768" width="11.42578125" style="9"/>
    <col min="769" max="769" width="40.42578125" style="9" bestFit="1" customWidth="1"/>
    <col min="770" max="770" width="17.140625" style="9" customWidth="1"/>
    <col min="771" max="771" width="16.5703125" style="9" customWidth="1"/>
    <col min="772" max="772" width="16" style="9" customWidth="1"/>
    <col min="773" max="1024" width="11.42578125" style="9"/>
    <col min="1025" max="1025" width="40.42578125" style="9" bestFit="1" customWidth="1"/>
    <col min="1026" max="1026" width="17.140625" style="9" customWidth="1"/>
    <col min="1027" max="1027" width="16.5703125" style="9" customWidth="1"/>
    <col min="1028" max="1028" width="16" style="9" customWidth="1"/>
    <col min="1029" max="1280" width="11.42578125" style="9"/>
    <col min="1281" max="1281" width="40.42578125" style="9" bestFit="1" customWidth="1"/>
    <col min="1282" max="1282" width="17.140625" style="9" customWidth="1"/>
    <col min="1283" max="1283" width="16.5703125" style="9" customWidth="1"/>
    <col min="1284" max="1284" width="16" style="9" customWidth="1"/>
    <col min="1285" max="1536" width="11.42578125" style="9"/>
    <col min="1537" max="1537" width="40.42578125" style="9" bestFit="1" customWidth="1"/>
    <col min="1538" max="1538" width="17.140625" style="9" customWidth="1"/>
    <col min="1539" max="1539" width="16.5703125" style="9" customWidth="1"/>
    <col min="1540" max="1540" width="16" style="9" customWidth="1"/>
    <col min="1541" max="1792" width="11.42578125" style="9"/>
    <col min="1793" max="1793" width="40.42578125" style="9" bestFit="1" customWidth="1"/>
    <col min="1794" max="1794" width="17.140625" style="9" customWidth="1"/>
    <col min="1795" max="1795" width="16.5703125" style="9" customWidth="1"/>
    <col min="1796" max="1796" width="16" style="9" customWidth="1"/>
    <col min="1797" max="2048" width="11.42578125" style="9"/>
    <col min="2049" max="2049" width="40.42578125" style="9" bestFit="1" customWidth="1"/>
    <col min="2050" max="2050" width="17.140625" style="9" customWidth="1"/>
    <col min="2051" max="2051" width="16.5703125" style="9" customWidth="1"/>
    <col min="2052" max="2052" width="16" style="9" customWidth="1"/>
    <col min="2053" max="2304" width="11.42578125" style="9"/>
    <col min="2305" max="2305" width="40.42578125" style="9" bestFit="1" customWidth="1"/>
    <col min="2306" max="2306" width="17.140625" style="9" customWidth="1"/>
    <col min="2307" max="2307" width="16.5703125" style="9" customWidth="1"/>
    <col min="2308" max="2308" width="16" style="9" customWidth="1"/>
    <col min="2309" max="2560" width="11.42578125" style="9"/>
    <col min="2561" max="2561" width="40.42578125" style="9" bestFit="1" customWidth="1"/>
    <col min="2562" max="2562" width="17.140625" style="9" customWidth="1"/>
    <col min="2563" max="2563" width="16.5703125" style="9" customWidth="1"/>
    <col min="2564" max="2564" width="16" style="9" customWidth="1"/>
    <col min="2565" max="2816" width="11.42578125" style="9"/>
    <col min="2817" max="2817" width="40.42578125" style="9" bestFit="1" customWidth="1"/>
    <col min="2818" max="2818" width="17.140625" style="9" customWidth="1"/>
    <col min="2819" max="2819" width="16.5703125" style="9" customWidth="1"/>
    <col min="2820" max="2820" width="16" style="9" customWidth="1"/>
    <col min="2821" max="3072" width="11.42578125" style="9"/>
    <col min="3073" max="3073" width="40.42578125" style="9" bestFit="1" customWidth="1"/>
    <col min="3074" max="3074" width="17.140625" style="9" customWidth="1"/>
    <col min="3075" max="3075" width="16.5703125" style="9" customWidth="1"/>
    <col min="3076" max="3076" width="16" style="9" customWidth="1"/>
    <col min="3077" max="3328" width="11.42578125" style="9"/>
    <col min="3329" max="3329" width="40.42578125" style="9" bestFit="1" customWidth="1"/>
    <col min="3330" max="3330" width="17.140625" style="9" customWidth="1"/>
    <col min="3331" max="3331" width="16.5703125" style="9" customWidth="1"/>
    <col min="3332" max="3332" width="16" style="9" customWidth="1"/>
    <col min="3333" max="3584" width="11.42578125" style="9"/>
    <col min="3585" max="3585" width="40.42578125" style="9" bestFit="1" customWidth="1"/>
    <col min="3586" max="3586" width="17.140625" style="9" customWidth="1"/>
    <col min="3587" max="3587" width="16.5703125" style="9" customWidth="1"/>
    <col min="3588" max="3588" width="16" style="9" customWidth="1"/>
    <col min="3589" max="3840" width="11.42578125" style="9"/>
    <col min="3841" max="3841" width="40.42578125" style="9" bestFit="1" customWidth="1"/>
    <col min="3842" max="3842" width="17.140625" style="9" customWidth="1"/>
    <col min="3843" max="3843" width="16.5703125" style="9" customWidth="1"/>
    <col min="3844" max="3844" width="16" style="9" customWidth="1"/>
    <col min="3845" max="4096" width="11.42578125" style="9"/>
    <col min="4097" max="4097" width="40.42578125" style="9" bestFit="1" customWidth="1"/>
    <col min="4098" max="4098" width="17.140625" style="9" customWidth="1"/>
    <col min="4099" max="4099" width="16.5703125" style="9" customWidth="1"/>
    <col min="4100" max="4100" width="16" style="9" customWidth="1"/>
    <col min="4101" max="4352" width="11.42578125" style="9"/>
    <col min="4353" max="4353" width="40.42578125" style="9" bestFit="1" customWidth="1"/>
    <col min="4354" max="4354" width="17.140625" style="9" customWidth="1"/>
    <col min="4355" max="4355" width="16.5703125" style="9" customWidth="1"/>
    <col min="4356" max="4356" width="16" style="9" customWidth="1"/>
    <col min="4357" max="4608" width="11.42578125" style="9"/>
    <col min="4609" max="4609" width="40.42578125" style="9" bestFit="1" customWidth="1"/>
    <col min="4610" max="4610" width="17.140625" style="9" customWidth="1"/>
    <col min="4611" max="4611" width="16.5703125" style="9" customWidth="1"/>
    <col min="4612" max="4612" width="16" style="9" customWidth="1"/>
    <col min="4613" max="4864" width="11.42578125" style="9"/>
    <col min="4865" max="4865" width="40.42578125" style="9" bestFit="1" customWidth="1"/>
    <col min="4866" max="4866" width="17.140625" style="9" customWidth="1"/>
    <col min="4867" max="4867" width="16.5703125" style="9" customWidth="1"/>
    <col min="4868" max="4868" width="16" style="9" customWidth="1"/>
    <col min="4869" max="5120" width="11.42578125" style="9"/>
    <col min="5121" max="5121" width="40.42578125" style="9" bestFit="1" customWidth="1"/>
    <col min="5122" max="5122" width="17.140625" style="9" customWidth="1"/>
    <col min="5123" max="5123" width="16.5703125" style="9" customWidth="1"/>
    <col min="5124" max="5124" width="16" style="9" customWidth="1"/>
    <col min="5125" max="5376" width="11.42578125" style="9"/>
    <col min="5377" max="5377" width="40.42578125" style="9" bestFit="1" customWidth="1"/>
    <col min="5378" max="5378" width="17.140625" style="9" customWidth="1"/>
    <col min="5379" max="5379" width="16.5703125" style="9" customWidth="1"/>
    <col min="5380" max="5380" width="16" style="9" customWidth="1"/>
    <col min="5381" max="5632" width="11.42578125" style="9"/>
    <col min="5633" max="5633" width="40.42578125" style="9" bestFit="1" customWidth="1"/>
    <col min="5634" max="5634" width="17.140625" style="9" customWidth="1"/>
    <col min="5635" max="5635" width="16.5703125" style="9" customWidth="1"/>
    <col min="5636" max="5636" width="16" style="9" customWidth="1"/>
    <col min="5637" max="5888" width="11.42578125" style="9"/>
    <col min="5889" max="5889" width="40.42578125" style="9" bestFit="1" customWidth="1"/>
    <col min="5890" max="5890" width="17.140625" style="9" customWidth="1"/>
    <col min="5891" max="5891" width="16.5703125" style="9" customWidth="1"/>
    <col min="5892" max="5892" width="16" style="9" customWidth="1"/>
    <col min="5893" max="6144" width="11.42578125" style="9"/>
    <col min="6145" max="6145" width="40.42578125" style="9" bestFit="1" customWidth="1"/>
    <col min="6146" max="6146" width="17.140625" style="9" customWidth="1"/>
    <col min="6147" max="6147" width="16.5703125" style="9" customWidth="1"/>
    <col min="6148" max="6148" width="16" style="9" customWidth="1"/>
    <col min="6149" max="6400" width="11.42578125" style="9"/>
    <col min="6401" max="6401" width="40.42578125" style="9" bestFit="1" customWidth="1"/>
    <col min="6402" max="6402" width="17.140625" style="9" customWidth="1"/>
    <col min="6403" max="6403" width="16.5703125" style="9" customWidth="1"/>
    <col min="6404" max="6404" width="16" style="9" customWidth="1"/>
    <col min="6405" max="6656" width="11.42578125" style="9"/>
    <col min="6657" max="6657" width="40.42578125" style="9" bestFit="1" customWidth="1"/>
    <col min="6658" max="6658" width="17.140625" style="9" customWidth="1"/>
    <col min="6659" max="6659" width="16.5703125" style="9" customWidth="1"/>
    <col min="6660" max="6660" width="16" style="9" customWidth="1"/>
    <col min="6661" max="6912" width="11.42578125" style="9"/>
    <col min="6913" max="6913" width="40.42578125" style="9" bestFit="1" customWidth="1"/>
    <col min="6914" max="6914" width="17.140625" style="9" customWidth="1"/>
    <col min="6915" max="6915" width="16.5703125" style="9" customWidth="1"/>
    <col min="6916" max="6916" width="16" style="9" customWidth="1"/>
    <col min="6917" max="7168" width="11.42578125" style="9"/>
    <col min="7169" max="7169" width="40.42578125" style="9" bestFit="1" customWidth="1"/>
    <col min="7170" max="7170" width="17.140625" style="9" customWidth="1"/>
    <col min="7171" max="7171" width="16.5703125" style="9" customWidth="1"/>
    <col min="7172" max="7172" width="16" style="9" customWidth="1"/>
    <col min="7173" max="7424" width="11.42578125" style="9"/>
    <col min="7425" max="7425" width="40.42578125" style="9" bestFit="1" customWidth="1"/>
    <col min="7426" max="7426" width="17.140625" style="9" customWidth="1"/>
    <col min="7427" max="7427" width="16.5703125" style="9" customWidth="1"/>
    <col min="7428" max="7428" width="16" style="9" customWidth="1"/>
    <col min="7429" max="7680" width="11.42578125" style="9"/>
    <col min="7681" max="7681" width="40.42578125" style="9" bestFit="1" customWidth="1"/>
    <col min="7682" max="7682" width="17.140625" style="9" customWidth="1"/>
    <col min="7683" max="7683" width="16.5703125" style="9" customWidth="1"/>
    <col min="7684" max="7684" width="16" style="9" customWidth="1"/>
    <col min="7685" max="7936" width="11.42578125" style="9"/>
    <col min="7937" max="7937" width="40.42578125" style="9" bestFit="1" customWidth="1"/>
    <col min="7938" max="7938" width="17.140625" style="9" customWidth="1"/>
    <col min="7939" max="7939" width="16.5703125" style="9" customWidth="1"/>
    <col min="7940" max="7940" width="16" style="9" customWidth="1"/>
    <col min="7941" max="8192" width="11.42578125" style="9"/>
    <col min="8193" max="8193" width="40.42578125" style="9" bestFit="1" customWidth="1"/>
    <col min="8194" max="8194" width="17.140625" style="9" customWidth="1"/>
    <col min="8195" max="8195" width="16.5703125" style="9" customWidth="1"/>
    <col min="8196" max="8196" width="16" style="9" customWidth="1"/>
    <col min="8197" max="8448" width="11.42578125" style="9"/>
    <col min="8449" max="8449" width="40.42578125" style="9" bestFit="1" customWidth="1"/>
    <col min="8450" max="8450" width="17.140625" style="9" customWidth="1"/>
    <col min="8451" max="8451" width="16.5703125" style="9" customWidth="1"/>
    <col min="8452" max="8452" width="16" style="9" customWidth="1"/>
    <col min="8453" max="8704" width="11.42578125" style="9"/>
    <col min="8705" max="8705" width="40.42578125" style="9" bestFit="1" customWidth="1"/>
    <col min="8706" max="8706" width="17.140625" style="9" customWidth="1"/>
    <col min="8707" max="8707" width="16.5703125" style="9" customWidth="1"/>
    <col min="8708" max="8708" width="16" style="9" customWidth="1"/>
    <col min="8709" max="8960" width="11.42578125" style="9"/>
    <col min="8961" max="8961" width="40.42578125" style="9" bestFit="1" customWidth="1"/>
    <col min="8962" max="8962" width="17.140625" style="9" customWidth="1"/>
    <col min="8963" max="8963" width="16.5703125" style="9" customWidth="1"/>
    <col min="8964" max="8964" width="16" style="9" customWidth="1"/>
    <col min="8965" max="9216" width="11.42578125" style="9"/>
    <col min="9217" max="9217" width="40.42578125" style="9" bestFit="1" customWidth="1"/>
    <col min="9218" max="9218" width="17.140625" style="9" customWidth="1"/>
    <col min="9219" max="9219" width="16.5703125" style="9" customWidth="1"/>
    <col min="9220" max="9220" width="16" style="9" customWidth="1"/>
    <col min="9221" max="9472" width="11.42578125" style="9"/>
    <col min="9473" max="9473" width="40.42578125" style="9" bestFit="1" customWidth="1"/>
    <col min="9474" max="9474" width="17.140625" style="9" customWidth="1"/>
    <col min="9475" max="9475" width="16.5703125" style="9" customWidth="1"/>
    <col min="9476" max="9476" width="16" style="9" customWidth="1"/>
    <col min="9477" max="9728" width="11.42578125" style="9"/>
    <col min="9729" max="9729" width="40.42578125" style="9" bestFit="1" customWidth="1"/>
    <col min="9730" max="9730" width="17.140625" style="9" customWidth="1"/>
    <col min="9731" max="9731" width="16.5703125" style="9" customWidth="1"/>
    <col min="9732" max="9732" width="16" style="9" customWidth="1"/>
    <col min="9733" max="9984" width="11.42578125" style="9"/>
    <col min="9985" max="9985" width="40.42578125" style="9" bestFit="1" customWidth="1"/>
    <col min="9986" max="9986" width="17.140625" style="9" customWidth="1"/>
    <col min="9987" max="9987" width="16.5703125" style="9" customWidth="1"/>
    <col min="9988" max="9988" width="16" style="9" customWidth="1"/>
    <col min="9989" max="10240" width="11.42578125" style="9"/>
    <col min="10241" max="10241" width="40.42578125" style="9" bestFit="1" customWidth="1"/>
    <col min="10242" max="10242" width="17.140625" style="9" customWidth="1"/>
    <col min="10243" max="10243" width="16.5703125" style="9" customWidth="1"/>
    <col min="10244" max="10244" width="16" style="9" customWidth="1"/>
    <col min="10245" max="10496" width="11.42578125" style="9"/>
    <col min="10497" max="10497" width="40.42578125" style="9" bestFit="1" customWidth="1"/>
    <col min="10498" max="10498" width="17.140625" style="9" customWidth="1"/>
    <col min="10499" max="10499" width="16.5703125" style="9" customWidth="1"/>
    <col min="10500" max="10500" width="16" style="9" customWidth="1"/>
    <col min="10501" max="10752" width="11.42578125" style="9"/>
    <col min="10753" max="10753" width="40.42578125" style="9" bestFit="1" customWidth="1"/>
    <col min="10754" max="10754" width="17.140625" style="9" customWidth="1"/>
    <col min="10755" max="10755" width="16.5703125" style="9" customWidth="1"/>
    <col min="10756" max="10756" width="16" style="9" customWidth="1"/>
    <col min="10757" max="11008" width="11.42578125" style="9"/>
    <col min="11009" max="11009" width="40.42578125" style="9" bestFit="1" customWidth="1"/>
    <col min="11010" max="11010" width="17.140625" style="9" customWidth="1"/>
    <col min="11011" max="11011" width="16.5703125" style="9" customWidth="1"/>
    <col min="11012" max="11012" width="16" style="9" customWidth="1"/>
    <col min="11013" max="11264" width="11.42578125" style="9"/>
    <col min="11265" max="11265" width="40.42578125" style="9" bestFit="1" customWidth="1"/>
    <col min="11266" max="11266" width="17.140625" style="9" customWidth="1"/>
    <col min="11267" max="11267" width="16.5703125" style="9" customWidth="1"/>
    <col min="11268" max="11268" width="16" style="9" customWidth="1"/>
    <col min="11269" max="11520" width="11.42578125" style="9"/>
    <col min="11521" max="11521" width="40.42578125" style="9" bestFit="1" customWidth="1"/>
    <col min="11522" max="11522" width="17.140625" style="9" customWidth="1"/>
    <col min="11523" max="11523" width="16.5703125" style="9" customWidth="1"/>
    <col min="11524" max="11524" width="16" style="9" customWidth="1"/>
    <col min="11525" max="11776" width="11.42578125" style="9"/>
    <col min="11777" max="11777" width="40.42578125" style="9" bestFit="1" customWidth="1"/>
    <col min="11778" max="11778" width="17.140625" style="9" customWidth="1"/>
    <col min="11779" max="11779" width="16.5703125" style="9" customWidth="1"/>
    <col min="11780" max="11780" width="16" style="9" customWidth="1"/>
    <col min="11781" max="12032" width="11.42578125" style="9"/>
    <col min="12033" max="12033" width="40.42578125" style="9" bestFit="1" customWidth="1"/>
    <col min="12034" max="12034" width="17.140625" style="9" customWidth="1"/>
    <col min="12035" max="12035" width="16.5703125" style="9" customWidth="1"/>
    <col min="12036" max="12036" width="16" style="9" customWidth="1"/>
    <col min="12037" max="12288" width="11.42578125" style="9"/>
    <col min="12289" max="12289" width="40.42578125" style="9" bestFit="1" customWidth="1"/>
    <col min="12290" max="12290" width="17.140625" style="9" customWidth="1"/>
    <col min="12291" max="12291" width="16.5703125" style="9" customWidth="1"/>
    <col min="12292" max="12292" width="16" style="9" customWidth="1"/>
    <col min="12293" max="12544" width="11.42578125" style="9"/>
    <col min="12545" max="12545" width="40.42578125" style="9" bestFit="1" customWidth="1"/>
    <col min="12546" max="12546" width="17.140625" style="9" customWidth="1"/>
    <col min="12547" max="12547" width="16.5703125" style="9" customWidth="1"/>
    <col min="12548" max="12548" width="16" style="9" customWidth="1"/>
    <col min="12549" max="12800" width="11.42578125" style="9"/>
    <col min="12801" max="12801" width="40.42578125" style="9" bestFit="1" customWidth="1"/>
    <col min="12802" max="12802" width="17.140625" style="9" customWidth="1"/>
    <col min="12803" max="12803" width="16.5703125" style="9" customWidth="1"/>
    <col min="12804" max="12804" width="16" style="9" customWidth="1"/>
    <col min="12805" max="13056" width="11.42578125" style="9"/>
    <col min="13057" max="13057" width="40.42578125" style="9" bestFit="1" customWidth="1"/>
    <col min="13058" max="13058" width="17.140625" style="9" customWidth="1"/>
    <col min="13059" max="13059" width="16.5703125" style="9" customWidth="1"/>
    <col min="13060" max="13060" width="16" style="9" customWidth="1"/>
    <col min="13061" max="13312" width="11.42578125" style="9"/>
    <col min="13313" max="13313" width="40.42578125" style="9" bestFit="1" customWidth="1"/>
    <col min="13314" max="13314" width="17.140625" style="9" customWidth="1"/>
    <col min="13315" max="13315" width="16.5703125" style="9" customWidth="1"/>
    <col min="13316" max="13316" width="16" style="9" customWidth="1"/>
    <col min="13317" max="13568" width="11.42578125" style="9"/>
    <col min="13569" max="13569" width="40.42578125" style="9" bestFit="1" customWidth="1"/>
    <col min="13570" max="13570" width="17.140625" style="9" customWidth="1"/>
    <col min="13571" max="13571" width="16.5703125" style="9" customWidth="1"/>
    <col min="13572" max="13572" width="16" style="9" customWidth="1"/>
    <col min="13573" max="13824" width="11.42578125" style="9"/>
    <col min="13825" max="13825" width="40.42578125" style="9" bestFit="1" customWidth="1"/>
    <col min="13826" max="13826" width="17.140625" style="9" customWidth="1"/>
    <col min="13827" max="13827" width="16.5703125" style="9" customWidth="1"/>
    <col min="13828" max="13828" width="16" style="9" customWidth="1"/>
    <col min="13829" max="14080" width="11.42578125" style="9"/>
    <col min="14081" max="14081" width="40.42578125" style="9" bestFit="1" customWidth="1"/>
    <col min="14082" max="14082" width="17.140625" style="9" customWidth="1"/>
    <col min="14083" max="14083" width="16.5703125" style="9" customWidth="1"/>
    <col min="14084" max="14084" width="16" style="9" customWidth="1"/>
    <col min="14085" max="14336" width="11.42578125" style="9"/>
    <col min="14337" max="14337" width="40.42578125" style="9" bestFit="1" customWidth="1"/>
    <col min="14338" max="14338" width="17.140625" style="9" customWidth="1"/>
    <col min="14339" max="14339" width="16.5703125" style="9" customWidth="1"/>
    <col min="14340" max="14340" width="16" style="9" customWidth="1"/>
    <col min="14341" max="14592" width="11.42578125" style="9"/>
    <col min="14593" max="14593" width="40.42578125" style="9" bestFit="1" customWidth="1"/>
    <col min="14594" max="14594" width="17.140625" style="9" customWidth="1"/>
    <col min="14595" max="14595" width="16.5703125" style="9" customWidth="1"/>
    <col min="14596" max="14596" width="16" style="9" customWidth="1"/>
    <col min="14597" max="14848" width="11.42578125" style="9"/>
    <col min="14849" max="14849" width="40.42578125" style="9" bestFit="1" customWidth="1"/>
    <col min="14850" max="14850" width="17.140625" style="9" customWidth="1"/>
    <col min="14851" max="14851" width="16.5703125" style="9" customWidth="1"/>
    <col min="14852" max="14852" width="16" style="9" customWidth="1"/>
    <col min="14853" max="15104" width="11.42578125" style="9"/>
    <col min="15105" max="15105" width="40.42578125" style="9" bestFit="1" customWidth="1"/>
    <col min="15106" max="15106" width="17.140625" style="9" customWidth="1"/>
    <col min="15107" max="15107" width="16.5703125" style="9" customWidth="1"/>
    <col min="15108" max="15108" width="16" style="9" customWidth="1"/>
    <col min="15109" max="15360" width="11.42578125" style="9"/>
    <col min="15361" max="15361" width="40.42578125" style="9" bestFit="1" customWidth="1"/>
    <col min="15362" max="15362" width="17.140625" style="9" customWidth="1"/>
    <col min="15363" max="15363" width="16.5703125" style="9" customWidth="1"/>
    <col min="15364" max="15364" width="16" style="9" customWidth="1"/>
    <col min="15365" max="15616" width="11.42578125" style="9"/>
    <col min="15617" max="15617" width="40.42578125" style="9" bestFit="1" customWidth="1"/>
    <col min="15618" max="15618" width="17.140625" style="9" customWidth="1"/>
    <col min="15619" max="15619" width="16.5703125" style="9" customWidth="1"/>
    <col min="15620" max="15620" width="16" style="9" customWidth="1"/>
    <col min="15621" max="15872" width="11.42578125" style="9"/>
    <col min="15873" max="15873" width="40.42578125" style="9" bestFit="1" customWidth="1"/>
    <col min="15874" max="15874" width="17.140625" style="9" customWidth="1"/>
    <col min="15875" max="15875" width="16.5703125" style="9" customWidth="1"/>
    <col min="15876" max="15876" width="16" style="9" customWidth="1"/>
    <col min="15877" max="16128" width="11.42578125" style="9"/>
    <col min="16129" max="16129" width="40.42578125" style="9" bestFit="1" customWidth="1"/>
    <col min="16130" max="16130" width="17.140625" style="9" customWidth="1"/>
    <col min="16131" max="16131" width="16.5703125" style="9" customWidth="1"/>
    <col min="16132" max="16132" width="16" style="9" customWidth="1"/>
    <col min="16133" max="16384" width="11.42578125" style="9"/>
  </cols>
  <sheetData>
    <row r="1" spans="1:5" ht="17.25" thickBot="1" x14ac:dyDescent="0.35"/>
    <row r="2" spans="1:5" ht="17.25" thickBot="1" x14ac:dyDescent="0.35">
      <c r="A2" s="196" t="s">
        <v>110</v>
      </c>
      <c r="B2" s="197"/>
      <c r="C2" s="197"/>
      <c r="D2" s="197"/>
      <c r="E2" s="198"/>
    </row>
    <row r="3" spans="1:5" ht="17.25" thickBot="1" x14ac:dyDescent="0.35">
      <c r="A3" s="199"/>
      <c r="B3" s="199"/>
      <c r="C3" s="199"/>
      <c r="D3" s="199"/>
      <c r="E3" s="199"/>
    </row>
    <row r="4" spans="1:5" ht="17.25" thickBot="1" x14ac:dyDescent="0.35">
      <c r="A4" s="200" t="s">
        <v>1</v>
      </c>
      <c r="B4" s="201"/>
      <c r="C4" s="201"/>
      <c r="D4" s="202"/>
      <c r="E4" s="176" t="s">
        <v>6</v>
      </c>
    </row>
    <row r="5" spans="1:5" ht="16.5" customHeight="1" x14ac:dyDescent="0.3">
      <c r="A5" s="192" t="s">
        <v>111</v>
      </c>
      <c r="B5" s="176" t="s">
        <v>4</v>
      </c>
      <c r="C5" s="192" t="s">
        <v>112</v>
      </c>
      <c r="D5" s="192" t="s">
        <v>113</v>
      </c>
      <c r="E5" s="177"/>
    </row>
    <row r="6" spans="1:5" s="148" customFormat="1" ht="17.25" thickBot="1" x14ac:dyDescent="0.35">
      <c r="A6" s="195"/>
      <c r="B6" s="203"/>
      <c r="C6" s="195"/>
      <c r="D6" s="195"/>
      <c r="E6" s="203"/>
    </row>
    <row r="7" spans="1:5" s="159" customFormat="1" ht="17.25" thickBot="1" x14ac:dyDescent="0.35">
      <c r="A7" s="157" t="s">
        <v>116</v>
      </c>
      <c r="B7" s="158">
        <v>301</v>
      </c>
      <c r="C7" s="158">
        <v>23</v>
      </c>
      <c r="D7" s="158">
        <v>0</v>
      </c>
      <c r="E7" s="58">
        <f>SUM(B7:C7)</f>
        <v>324</v>
      </c>
    </row>
    <row r="8" spans="1:5" s="159" customFormat="1" ht="17.25" thickBot="1" x14ac:dyDescent="0.35">
      <c r="A8" s="149" t="s">
        <v>114</v>
      </c>
      <c r="B8" s="150">
        <v>301</v>
      </c>
      <c r="C8" s="150">
        <v>23</v>
      </c>
      <c r="D8" s="150">
        <v>0</v>
      </c>
      <c r="E8" s="150">
        <v>324</v>
      </c>
    </row>
    <row r="15" spans="1:5" x14ac:dyDescent="0.3">
      <c r="B15" s="6" t="s">
        <v>115</v>
      </c>
    </row>
  </sheetData>
  <mergeCells count="8">
    <mergeCell ref="A2:E2"/>
    <mergeCell ref="A3:E3"/>
    <mergeCell ref="A4:D4"/>
    <mergeCell ref="E4:E6"/>
    <mergeCell ref="A5:A6"/>
    <mergeCell ref="B5:B6"/>
    <mergeCell ref="C5:C6"/>
    <mergeCell ref="D5:D6"/>
  </mergeCells>
  <pageMargins left="0.7" right="0.7" top="0.75" bottom="0.75" header="0.3" footer="0.3"/>
  <pageSetup paperSize="9" orientation="portrait" verticalDpi="0" r:id="rId1"/>
  <ignoredErrors>
    <ignoredError sqref="E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2" zoomScaleNormal="100" workbookViewId="0">
      <selection activeCell="A32" sqref="A32:XFD32"/>
    </sheetView>
  </sheetViews>
  <sheetFormatPr baseColWidth="10" defaultRowHeight="16.5" x14ac:dyDescent="0.3"/>
  <cols>
    <col min="1" max="1" width="10.42578125" style="106" customWidth="1"/>
    <col min="2" max="2" width="16.28515625" style="106" customWidth="1"/>
    <col min="3" max="3" width="29.5703125" style="106" customWidth="1"/>
    <col min="4" max="4" width="10.42578125" style="106" customWidth="1"/>
    <col min="5" max="5" width="10.140625" style="106" customWidth="1"/>
    <col min="6" max="6" width="13.28515625" style="106" customWidth="1"/>
    <col min="7" max="8" width="10.140625" style="106" customWidth="1"/>
    <col min="9" max="9" width="12.42578125" style="106" customWidth="1"/>
    <col min="10" max="10" width="9.85546875" style="106" customWidth="1"/>
    <col min="11" max="16384" width="11.42578125" style="8"/>
  </cols>
  <sheetData>
    <row r="1" spans="1:14" ht="17.25" thickBot="1" x14ac:dyDescent="0.35"/>
    <row r="2" spans="1:14" ht="17.25" thickBot="1" x14ac:dyDescent="0.35">
      <c r="A2" s="204" t="s">
        <v>109</v>
      </c>
      <c r="B2" s="205"/>
      <c r="C2" s="205"/>
      <c r="D2" s="205"/>
      <c r="E2" s="205"/>
      <c r="F2" s="205"/>
      <c r="G2" s="205"/>
      <c r="H2" s="205"/>
      <c r="I2" s="205"/>
      <c r="J2" s="206"/>
    </row>
    <row r="3" spans="1:14" ht="17.25" thickBot="1" x14ac:dyDescent="0.35"/>
    <row r="4" spans="1:14" ht="17.25" customHeight="1" thickBot="1" x14ac:dyDescent="0.35">
      <c r="A4" s="174" t="s">
        <v>108</v>
      </c>
      <c r="B4" s="175"/>
      <c r="C4" s="191"/>
      <c r="D4" s="218" t="s">
        <v>107</v>
      </c>
      <c r="E4" s="219"/>
      <c r="F4" s="220"/>
      <c r="G4" s="218" t="s">
        <v>106</v>
      </c>
      <c r="H4" s="219"/>
      <c r="I4" s="220"/>
      <c r="J4" s="221" t="s">
        <v>105</v>
      </c>
    </row>
    <row r="5" spans="1:14" ht="17.25" customHeight="1" thickBot="1" x14ac:dyDescent="0.35">
      <c r="A5" s="225"/>
      <c r="B5" s="226"/>
      <c r="C5" s="227"/>
      <c r="D5" s="223" t="s">
        <v>4</v>
      </c>
      <c r="E5" s="218" t="s">
        <v>5</v>
      </c>
      <c r="F5" s="220"/>
      <c r="G5" s="223" t="s">
        <v>4</v>
      </c>
      <c r="H5" s="218" t="s">
        <v>5</v>
      </c>
      <c r="I5" s="220"/>
      <c r="J5" s="222"/>
    </row>
    <row r="6" spans="1:14" ht="15.75" customHeight="1" thickBot="1" x14ac:dyDescent="0.35">
      <c r="A6" s="228"/>
      <c r="B6" s="229"/>
      <c r="C6" s="230"/>
      <c r="D6" s="224"/>
      <c r="E6" s="146" t="s">
        <v>7</v>
      </c>
      <c r="F6" s="145" t="s">
        <v>11</v>
      </c>
      <c r="G6" s="224"/>
      <c r="H6" s="146" t="s">
        <v>7</v>
      </c>
      <c r="I6" s="145" t="s">
        <v>11</v>
      </c>
      <c r="J6" s="222"/>
    </row>
    <row r="7" spans="1:14" ht="15.75" customHeight="1" x14ac:dyDescent="0.3">
      <c r="A7" s="216" t="s">
        <v>88</v>
      </c>
      <c r="B7" s="212" t="s">
        <v>104</v>
      </c>
      <c r="C7" s="144" t="s">
        <v>103</v>
      </c>
      <c r="D7" s="143">
        <v>5</v>
      </c>
      <c r="E7" s="142"/>
      <c r="F7" s="141"/>
      <c r="G7" s="134"/>
      <c r="H7" s="142"/>
      <c r="I7" s="141"/>
      <c r="J7" s="133">
        <f t="shared" ref="J7:J19" si="0">SUM(D7:I7)</f>
        <v>5</v>
      </c>
    </row>
    <row r="8" spans="1:14" ht="15.75" customHeight="1" x14ac:dyDescent="0.3">
      <c r="A8" s="217"/>
      <c r="B8" s="213"/>
      <c r="C8" s="139" t="s">
        <v>102</v>
      </c>
      <c r="D8" s="120">
        <v>4</v>
      </c>
      <c r="E8" s="119"/>
      <c r="F8" s="121"/>
      <c r="G8" s="120"/>
      <c r="H8" s="119"/>
      <c r="I8" s="121"/>
      <c r="J8" s="124">
        <f t="shared" si="0"/>
        <v>4</v>
      </c>
    </row>
    <row r="9" spans="1:14" x14ac:dyDescent="0.3">
      <c r="A9" s="217"/>
      <c r="B9" s="213"/>
      <c r="C9" s="139" t="s">
        <v>101</v>
      </c>
      <c r="D9" s="120">
        <v>5</v>
      </c>
      <c r="E9" s="119"/>
      <c r="F9" s="121"/>
      <c r="G9" s="120"/>
      <c r="H9" s="119"/>
      <c r="I9" s="121"/>
      <c r="J9" s="124">
        <f t="shared" si="0"/>
        <v>5</v>
      </c>
    </row>
    <row r="10" spans="1:14" ht="15" customHeight="1" x14ac:dyDescent="0.3">
      <c r="A10" s="217"/>
      <c r="B10" s="213"/>
      <c r="C10" s="139" t="s">
        <v>100</v>
      </c>
      <c r="D10" s="120">
        <v>5</v>
      </c>
      <c r="E10" s="119"/>
      <c r="F10" s="121"/>
      <c r="G10" s="120"/>
      <c r="H10" s="119"/>
      <c r="I10" s="121"/>
      <c r="J10" s="124">
        <f t="shared" si="0"/>
        <v>5</v>
      </c>
    </row>
    <row r="11" spans="1:14" ht="27.75" x14ac:dyDescent="0.3">
      <c r="A11" s="217"/>
      <c r="B11" s="213"/>
      <c r="C11" s="139" t="s">
        <v>99</v>
      </c>
      <c r="D11" s="120">
        <v>5</v>
      </c>
      <c r="E11" s="119"/>
      <c r="F11" s="121"/>
      <c r="G11" s="120"/>
      <c r="H11" s="119"/>
      <c r="I11" s="121"/>
      <c r="J11" s="124">
        <f t="shared" si="0"/>
        <v>5</v>
      </c>
      <c r="N11" s="140"/>
    </row>
    <row r="12" spans="1:14" x14ac:dyDescent="0.3">
      <c r="A12" s="217"/>
      <c r="B12" s="213"/>
      <c r="C12" s="139" t="s">
        <v>98</v>
      </c>
      <c r="D12" s="120">
        <v>5</v>
      </c>
      <c r="E12" s="119"/>
      <c r="F12" s="121"/>
      <c r="G12" s="120"/>
      <c r="H12" s="119"/>
      <c r="I12" s="121"/>
      <c r="J12" s="124">
        <f t="shared" si="0"/>
        <v>5</v>
      </c>
    </row>
    <row r="13" spans="1:14" x14ac:dyDescent="0.3">
      <c r="A13" s="217"/>
      <c r="B13" s="213"/>
      <c r="C13" s="139" t="s">
        <v>97</v>
      </c>
      <c r="D13" s="120">
        <v>4</v>
      </c>
      <c r="E13" s="119"/>
      <c r="F13" s="121"/>
      <c r="G13" s="120"/>
      <c r="H13" s="119"/>
      <c r="I13" s="121"/>
      <c r="J13" s="124">
        <f t="shared" si="0"/>
        <v>4</v>
      </c>
    </row>
    <row r="14" spans="1:14" x14ac:dyDescent="0.3">
      <c r="A14" s="217"/>
      <c r="B14" s="213"/>
      <c r="C14" s="139" t="s">
        <v>96</v>
      </c>
      <c r="D14" s="120">
        <v>5</v>
      </c>
      <c r="E14" s="119"/>
      <c r="F14" s="121"/>
      <c r="G14" s="120"/>
      <c r="H14" s="119"/>
      <c r="I14" s="121"/>
      <c r="J14" s="124">
        <f t="shared" si="0"/>
        <v>5</v>
      </c>
    </row>
    <row r="15" spans="1:14" x14ac:dyDescent="0.3">
      <c r="A15" s="217"/>
      <c r="B15" s="213"/>
      <c r="C15" s="139" t="s">
        <v>95</v>
      </c>
      <c r="D15" s="120">
        <v>8</v>
      </c>
      <c r="E15" s="119"/>
      <c r="F15" s="121"/>
      <c r="G15" s="120">
        <v>1</v>
      </c>
      <c r="H15" s="119"/>
      <c r="I15" s="121"/>
      <c r="J15" s="124">
        <f t="shared" si="0"/>
        <v>9</v>
      </c>
    </row>
    <row r="16" spans="1:14" x14ac:dyDescent="0.3">
      <c r="A16" s="217"/>
      <c r="B16" s="213"/>
      <c r="C16" s="139" t="s">
        <v>94</v>
      </c>
      <c r="D16" s="120">
        <v>10</v>
      </c>
      <c r="E16" s="119"/>
      <c r="F16" s="121"/>
      <c r="G16" s="120">
        <v>1</v>
      </c>
      <c r="H16" s="119"/>
      <c r="I16" s="121"/>
      <c r="J16" s="124">
        <f t="shared" si="0"/>
        <v>11</v>
      </c>
    </row>
    <row r="17" spans="1:10" x14ac:dyDescent="0.3">
      <c r="A17" s="217"/>
      <c r="B17" s="213"/>
      <c r="C17" s="139" t="s">
        <v>93</v>
      </c>
      <c r="D17" s="120">
        <v>10</v>
      </c>
      <c r="E17" s="119"/>
      <c r="F17" s="121"/>
      <c r="G17" s="120">
        <v>1</v>
      </c>
      <c r="H17" s="119"/>
      <c r="I17" s="121"/>
      <c r="J17" s="124">
        <f t="shared" si="0"/>
        <v>11</v>
      </c>
    </row>
    <row r="18" spans="1:10" ht="28.5" thickBot="1" x14ac:dyDescent="0.35">
      <c r="A18" s="217"/>
      <c r="B18" s="213"/>
      <c r="C18" s="138" t="s">
        <v>92</v>
      </c>
      <c r="D18" s="123">
        <v>5</v>
      </c>
      <c r="E18" s="137"/>
      <c r="F18" s="136"/>
      <c r="G18" s="123"/>
      <c r="H18" s="137"/>
      <c r="I18" s="136"/>
      <c r="J18" s="135">
        <f t="shared" si="0"/>
        <v>5</v>
      </c>
    </row>
    <row r="19" spans="1:10" ht="17.25" thickBot="1" x14ac:dyDescent="0.35">
      <c r="A19" s="134" t="s">
        <v>88</v>
      </c>
      <c r="B19" s="214" t="s">
        <v>91</v>
      </c>
      <c r="C19" s="215"/>
      <c r="D19" s="132">
        <v>12</v>
      </c>
      <c r="E19" s="129"/>
      <c r="F19" s="131"/>
      <c r="G19" s="130"/>
      <c r="H19" s="129"/>
      <c r="I19" s="128"/>
      <c r="J19" s="133">
        <f t="shared" si="0"/>
        <v>12</v>
      </c>
    </row>
    <row r="20" spans="1:10" x14ac:dyDescent="0.3">
      <c r="A20" s="130" t="s">
        <v>88</v>
      </c>
      <c r="B20" s="214" t="s">
        <v>90</v>
      </c>
      <c r="C20" s="215"/>
      <c r="D20" s="132">
        <v>6</v>
      </c>
      <c r="E20" s="129"/>
      <c r="F20" s="131"/>
      <c r="G20" s="130"/>
      <c r="H20" s="129"/>
      <c r="I20" s="128"/>
      <c r="J20" s="127">
        <v>6</v>
      </c>
    </row>
    <row r="21" spans="1:10" x14ac:dyDescent="0.3">
      <c r="A21" s="120" t="s">
        <v>88</v>
      </c>
      <c r="B21" s="209" t="s">
        <v>89</v>
      </c>
      <c r="C21" s="210"/>
      <c r="D21" s="122">
        <v>19</v>
      </c>
      <c r="E21" s="119">
        <v>1</v>
      </c>
      <c r="F21" s="121"/>
      <c r="G21" s="120">
        <v>2</v>
      </c>
      <c r="H21" s="119"/>
      <c r="I21" s="118"/>
      <c r="J21" s="124">
        <f>SUM(D21:I21)</f>
        <v>22</v>
      </c>
    </row>
    <row r="22" spans="1:10" x14ac:dyDescent="0.3">
      <c r="A22" s="120" t="s">
        <v>88</v>
      </c>
      <c r="B22" s="209" t="s">
        <v>87</v>
      </c>
      <c r="C22" s="210"/>
      <c r="D22" s="122">
        <v>6</v>
      </c>
      <c r="E22" s="119"/>
      <c r="F22" s="121"/>
      <c r="G22" s="120">
        <v>1</v>
      </c>
      <c r="H22" s="119"/>
      <c r="I22" s="118"/>
      <c r="J22" s="124">
        <v>7</v>
      </c>
    </row>
    <row r="23" spans="1:10" x14ac:dyDescent="0.3">
      <c r="A23" s="120" t="s">
        <v>86</v>
      </c>
      <c r="B23" s="209" t="s">
        <v>85</v>
      </c>
      <c r="C23" s="210"/>
      <c r="D23" s="122">
        <v>36</v>
      </c>
      <c r="E23" s="119">
        <v>3</v>
      </c>
      <c r="F23" s="121"/>
      <c r="G23" s="120">
        <v>4</v>
      </c>
      <c r="H23" s="119">
        <v>1</v>
      </c>
      <c r="I23" s="118"/>
      <c r="J23" s="124">
        <f t="shared" ref="J23:J30" si="1">SUM(D23:I23)</f>
        <v>44</v>
      </c>
    </row>
    <row r="24" spans="1:10" ht="31.5" customHeight="1" x14ac:dyDescent="0.3">
      <c r="A24" s="120" t="s">
        <v>82</v>
      </c>
      <c r="B24" s="209" t="s">
        <v>84</v>
      </c>
      <c r="C24" s="211"/>
      <c r="D24" s="122">
        <v>7</v>
      </c>
      <c r="E24" s="119">
        <v>2</v>
      </c>
      <c r="F24" s="121"/>
      <c r="G24" s="120">
        <v>10</v>
      </c>
      <c r="H24" s="119">
        <v>2</v>
      </c>
      <c r="I24" s="118"/>
      <c r="J24" s="124">
        <f t="shared" si="1"/>
        <v>21</v>
      </c>
    </row>
    <row r="25" spans="1:10" x14ac:dyDescent="0.3">
      <c r="A25" s="120" t="s">
        <v>82</v>
      </c>
      <c r="B25" s="209" t="s">
        <v>83</v>
      </c>
      <c r="C25" s="210"/>
      <c r="D25" s="122">
        <v>13</v>
      </c>
      <c r="E25" s="119">
        <v>1</v>
      </c>
      <c r="F25" s="121"/>
      <c r="G25" s="120">
        <v>2</v>
      </c>
      <c r="H25" s="119"/>
      <c r="I25" s="118"/>
      <c r="J25" s="124">
        <f t="shared" si="1"/>
        <v>16</v>
      </c>
    </row>
    <row r="26" spans="1:10" x14ac:dyDescent="0.3">
      <c r="A26" s="120" t="s">
        <v>82</v>
      </c>
      <c r="B26" s="209" t="s">
        <v>81</v>
      </c>
      <c r="C26" s="210"/>
      <c r="D26" s="122">
        <v>14</v>
      </c>
      <c r="E26" s="119">
        <v>1</v>
      </c>
      <c r="F26" s="121"/>
      <c r="G26" s="120">
        <v>2</v>
      </c>
      <c r="H26" s="119"/>
      <c r="I26" s="118"/>
      <c r="J26" s="124">
        <f t="shared" si="1"/>
        <v>17</v>
      </c>
    </row>
    <row r="27" spans="1:10" ht="27.75" customHeight="1" x14ac:dyDescent="0.3">
      <c r="A27" s="126" t="s">
        <v>79</v>
      </c>
      <c r="B27" s="209" t="s">
        <v>80</v>
      </c>
      <c r="C27" s="211"/>
      <c r="D27" s="125">
        <v>119</v>
      </c>
      <c r="E27" s="119">
        <v>3</v>
      </c>
      <c r="F27" s="121">
        <v>5</v>
      </c>
      <c r="G27" s="120">
        <v>18</v>
      </c>
      <c r="H27" s="119">
        <v>2</v>
      </c>
      <c r="I27" s="118">
        <v>2</v>
      </c>
      <c r="J27" s="124">
        <f t="shared" si="1"/>
        <v>149</v>
      </c>
    </row>
    <row r="28" spans="1:10" ht="25.5" customHeight="1" x14ac:dyDescent="0.3">
      <c r="A28" s="126" t="s">
        <v>79</v>
      </c>
      <c r="B28" s="209" t="s">
        <v>78</v>
      </c>
      <c r="C28" s="210"/>
      <c r="D28" s="125">
        <v>59</v>
      </c>
      <c r="E28" s="119">
        <v>4</v>
      </c>
      <c r="F28" s="121"/>
      <c r="G28" s="120">
        <v>6</v>
      </c>
      <c r="H28" s="119">
        <v>1</v>
      </c>
      <c r="I28" s="118"/>
      <c r="J28" s="124">
        <f t="shared" si="1"/>
        <v>70</v>
      </c>
    </row>
    <row r="29" spans="1:10" x14ac:dyDescent="0.3">
      <c r="A29" s="120" t="s">
        <v>76</v>
      </c>
      <c r="B29" s="209" t="s">
        <v>77</v>
      </c>
      <c r="C29" s="210"/>
      <c r="D29" s="122">
        <v>16</v>
      </c>
      <c r="E29" s="119">
        <v>2</v>
      </c>
      <c r="F29" s="121">
        <v>2</v>
      </c>
      <c r="G29" s="120"/>
      <c r="H29" s="119"/>
      <c r="I29" s="118"/>
      <c r="J29" s="124">
        <f t="shared" si="1"/>
        <v>20</v>
      </c>
    </row>
    <row r="30" spans="1:10" ht="17.25" thickBot="1" x14ac:dyDescent="0.35">
      <c r="A30" s="123" t="s">
        <v>76</v>
      </c>
      <c r="B30" s="239" t="s">
        <v>75</v>
      </c>
      <c r="C30" s="240"/>
      <c r="D30" s="122">
        <v>2</v>
      </c>
      <c r="E30" s="119"/>
      <c r="F30" s="121"/>
      <c r="G30" s="120"/>
      <c r="H30" s="119"/>
      <c r="I30" s="118"/>
      <c r="J30" s="117">
        <f t="shared" si="1"/>
        <v>2</v>
      </c>
    </row>
    <row r="31" spans="1:10" ht="15" customHeight="1" thickBot="1" x14ac:dyDescent="0.35">
      <c r="A31" s="116"/>
      <c r="B31" s="207"/>
      <c r="C31" s="208"/>
      <c r="D31" s="114">
        <f t="shared" ref="D31:I31" si="2">SUM(D7:D30)</f>
        <v>380</v>
      </c>
      <c r="E31" s="114">
        <f t="shared" si="2"/>
        <v>17</v>
      </c>
      <c r="F31" s="114">
        <f t="shared" si="2"/>
        <v>7</v>
      </c>
      <c r="G31" s="115">
        <f t="shared" si="2"/>
        <v>48</v>
      </c>
      <c r="H31" s="115">
        <f t="shared" si="2"/>
        <v>6</v>
      </c>
      <c r="I31" s="114">
        <f t="shared" si="2"/>
        <v>2</v>
      </c>
      <c r="J31" s="113"/>
    </row>
    <row r="32" spans="1:10" ht="15" customHeight="1" thickBot="1" x14ac:dyDescent="0.35">
      <c r="A32" s="112"/>
      <c r="B32" s="241" t="s">
        <v>74</v>
      </c>
      <c r="C32" s="242"/>
      <c r="D32" s="231">
        <f>SUM(D31:F31)</f>
        <v>404</v>
      </c>
      <c r="E32" s="232"/>
      <c r="F32" s="233"/>
      <c r="G32" s="234">
        <f>SUM(G31:I31)</f>
        <v>56</v>
      </c>
      <c r="H32" s="235"/>
      <c r="I32" s="236"/>
      <c r="J32" s="111"/>
    </row>
    <row r="33" spans="1:10" ht="15" customHeight="1" thickBot="1" x14ac:dyDescent="0.35">
      <c r="A33" s="110"/>
      <c r="B33" s="237" t="s">
        <v>73</v>
      </c>
      <c r="C33" s="238"/>
      <c r="D33" s="238"/>
      <c r="E33" s="238"/>
      <c r="F33" s="238"/>
      <c r="G33" s="238"/>
      <c r="H33" s="238"/>
      <c r="I33" s="238"/>
      <c r="J33" s="109">
        <f>SUM(J7:J30)</f>
        <v>460</v>
      </c>
    </row>
    <row r="34" spans="1:10" x14ac:dyDescent="0.3">
      <c r="A34" s="107"/>
      <c r="B34" s="107"/>
      <c r="C34" s="107"/>
      <c r="D34" s="107"/>
      <c r="E34" s="107"/>
      <c r="F34" s="107"/>
      <c r="G34" s="108"/>
      <c r="H34" s="107"/>
      <c r="I34" s="107"/>
      <c r="J34" s="107"/>
    </row>
    <row r="35" spans="1:10" x14ac:dyDescent="0.3">
      <c r="A35" s="107"/>
      <c r="B35" s="107"/>
      <c r="C35" s="107"/>
      <c r="D35" s="107"/>
      <c r="E35" s="107"/>
      <c r="F35" s="107"/>
      <c r="G35" s="108"/>
      <c r="H35" s="107"/>
      <c r="I35" s="107"/>
      <c r="J35" s="107"/>
    </row>
  </sheetData>
  <mergeCells count="28">
    <mergeCell ref="B33:I33"/>
    <mergeCell ref="B25:C25"/>
    <mergeCell ref="B26:C26"/>
    <mergeCell ref="B29:C29"/>
    <mergeCell ref="B30:C30"/>
    <mergeCell ref="B32:C32"/>
    <mergeCell ref="B28:C28"/>
    <mergeCell ref="A4:C6"/>
    <mergeCell ref="B22:C22"/>
    <mergeCell ref="D32:F32"/>
    <mergeCell ref="G32:I32"/>
    <mergeCell ref="B20:C20"/>
    <mergeCell ref="A2:J2"/>
    <mergeCell ref="B31:C31"/>
    <mergeCell ref="B21:C21"/>
    <mergeCell ref="B23:C23"/>
    <mergeCell ref="B24:C24"/>
    <mergeCell ref="B27:C27"/>
    <mergeCell ref="B7:B18"/>
    <mergeCell ref="B19:C19"/>
    <mergeCell ref="A7:A18"/>
    <mergeCell ref="D4:F4"/>
    <mergeCell ref="G4:I4"/>
    <mergeCell ref="J4:J6"/>
    <mergeCell ref="D5:D6"/>
    <mergeCell ref="E5:F5"/>
    <mergeCell ref="G5:G6"/>
    <mergeCell ref="H5:I5"/>
  </mergeCells>
  <pageMargins left="0.70866141732283472" right="0.70866141732283472" top="0.74803149606299213" bottom="0.74803149606299213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ANEXO I</vt:lpstr>
      <vt:lpstr>ANEXO II</vt:lpstr>
      <vt:lpstr>ANEXO III DOCENTES</vt:lpstr>
      <vt:lpstr>ANEXO IV ESTATUTARIOS</vt:lpstr>
      <vt:lpstr>'ANEXO I'!Área_de_impresión</vt:lpstr>
      <vt:lpstr>'ANEXO II'!Área_de_impresión</vt:lpstr>
      <vt:lpstr>'ANEXO III DOCENTES'!Área_de_impresión</vt:lpstr>
      <vt:lpstr>'ANEXO IV ESTATUTARIOS'!Área_de_impresión</vt:lpstr>
    </vt:vector>
  </TitlesOfParts>
  <Company>PRINCIPADO_DE_ASTURIAS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RAMON FERNANDEZ GUTIERREZ</dc:creator>
  <cp:lastModifiedBy>MARIA ARANZAZU VIDAL RODRIGUEZ</cp:lastModifiedBy>
  <cp:lastPrinted>2024-12-04T15:00:52Z</cp:lastPrinted>
  <dcterms:created xsi:type="dcterms:W3CDTF">2024-12-03T16:51:58Z</dcterms:created>
  <dcterms:modified xsi:type="dcterms:W3CDTF">2024-12-05T12:10:48Z</dcterms:modified>
</cp:coreProperties>
</file>